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230" windowWidth="14220" windowHeight="4575" tabRatio="582" activeTab="0"/>
  </bookViews>
  <sheets>
    <sheet name="Стальные решетки" sheetId="1" r:id="rId1"/>
    <sheet name="Стальные решетки2" sheetId="2" r:id="rId2"/>
    <sheet name="Стальные решетки3" sheetId="3" r:id="rId3"/>
    <sheet name="Цилиндрические" sheetId="4" r:id="rId4"/>
    <sheet name="Анемостаты диффузоры" sheetId="5" r:id="rId5"/>
  </sheets>
  <definedNames/>
  <calcPr fullCalcOnLoad="1" refMode="R1C1"/>
</workbook>
</file>

<file path=xl/sharedStrings.xml><?xml version="1.0" encoding="utf-8"?>
<sst xmlns="http://schemas.openxmlformats.org/spreadsheetml/2006/main" count="436" uniqueCount="201">
  <si>
    <t>АНЕМОСТАТЫ МЕТАЛЛИЧЕСКИЕ</t>
  </si>
  <si>
    <t xml:space="preserve"> Анемостат квадратный</t>
  </si>
  <si>
    <t>Анемостат квадратный</t>
  </si>
  <si>
    <t xml:space="preserve">строительного </t>
  </si>
  <si>
    <t>с раздачей воздуха</t>
  </si>
  <si>
    <t>с блоком регулировки</t>
  </si>
  <si>
    <t>проема</t>
  </si>
  <si>
    <t>на четыре стороны</t>
  </si>
  <si>
    <t>206х206</t>
  </si>
  <si>
    <t>262х262</t>
  </si>
  <si>
    <t>318х318</t>
  </si>
  <si>
    <t>374х374</t>
  </si>
  <si>
    <t>430х430</t>
  </si>
  <si>
    <t>459х459</t>
  </si>
  <si>
    <t>559х559</t>
  </si>
  <si>
    <t>584х584</t>
  </si>
  <si>
    <t>КРУГЛЫЕ  ДИФФУЗОРЫ  МЕТАЛЛИЧЕСКИЕ</t>
  </si>
  <si>
    <t>Вытяжные</t>
  </si>
  <si>
    <t>Цена</t>
  </si>
  <si>
    <t>Приточные</t>
  </si>
  <si>
    <t>D 100</t>
  </si>
  <si>
    <t>D 125</t>
  </si>
  <si>
    <t>D 160</t>
  </si>
  <si>
    <t>D 200</t>
  </si>
  <si>
    <t>Размер</t>
  </si>
  <si>
    <t>Реш-ка</t>
  </si>
  <si>
    <t>стр-ного</t>
  </si>
  <si>
    <t>с гориз.</t>
  </si>
  <si>
    <t>с вертик.</t>
  </si>
  <si>
    <t>с гориз. и</t>
  </si>
  <si>
    <t>жалюзи</t>
  </si>
  <si>
    <t>вертик.</t>
  </si>
  <si>
    <t>и блоком</t>
  </si>
  <si>
    <t>жалюзи без</t>
  </si>
  <si>
    <t>жалюзи и</t>
  </si>
  <si>
    <t>регулировки</t>
  </si>
  <si>
    <t>блока</t>
  </si>
  <si>
    <t>блоком</t>
  </si>
  <si>
    <t>225х75</t>
  </si>
  <si>
    <t>325х75</t>
  </si>
  <si>
    <t>425х75</t>
  </si>
  <si>
    <t>525х75</t>
  </si>
  <si>
    <t>625х75</t>
  </si>
  <si>
    <t>825х75</t>
  </si>
  <si>
    <t>1025х75</t>
  </si>
  <si>
    <t>1225х75</t>
  </si>
  <si>
    <t>225х125</t>
  </si>
  <si>
    <t>325х125</t>
  </si>
  <si>
    <t>425х125</t>
  </si>
  <si>
    <t>525х125</t>
  </si>
  <si>
    <t>625х125</t>
  </si>
  <si>
    <t>825х125</t>
  </si>
  <si>
    <t>1025х125</t>
  </si>
  <si>
    <t>1225х125</t>
  </si>
  <si>
    <t>225х225</t>
  </si>
  <si>
    <t>325х225</t>
  </si>
  <si>
    <t>425х225</t>
  </si>
  <si>
    <t>525х225</t>
  </si>
  <si>
    <t>625х225</t>
  </si>
  <si>
    <t>825х225</t>
  </si>
  <si>
    <t>1025х225</t>
  </si>
  <si>
    <t>1225х225</t>
  </si>
  <si>
    <t>325х325</t>
  </si>
  <si>
    <t>425х325</t>
  </si>
  <si>
    <t>525х325</t>
  </si>
  <si>
    <t>625х325</t>
  </si>
  <si>
    <t>825х325</t>
  </si>
  <si>
    <t>1025х325</t>
  </si>
  <si>
    <t>1225х325</t>
  </si>
  <si>
    <t>625х425</t>
  </si>
  <si>
    <t>825х425</t>
  </si>
  <si>
    <t>1025х425</t>
  </si>
  <si>
    <t>1225х425</t>
  </si>
  <si>
    <t>в соответствии со спектром RAL.</t>
  </si>
  <si>
    <t>200 х 100</t>
  </si>
  <si>
    <t>250 х 100</t>
  </si>
  <si>
    <t>300 х 100</t>
  </si>
  <si>
    <t>350 х 100</t>
  </si>
  <si>
    <t>400 х 100</t>
  </si>
  <si>
    <t>450 х 100</t>
  </si>
  <si>
    <t>500 х 100</t>
  </si>
  <si>
    <t>600 х 100</t>
  </si>
  <si>
    <t>700 х 100</t>
  </si>
  <si>
    <t>800 х 100</t>
  </si>
  <si>
    <t>900 х 100</t>
  </si>
  <si>
    <t>1000 х 100</t>
  </si>
  <si>
    <t xml:space="preserve"> </t>
  </si>
  <si>
    <t>150 х 150</t>
  </si>
  <si>
    <t>200 х 150</t>
  </si>
  <si>
    <t>250 х 150</t>
  </si>
  <si>
    <t>300 х 150</t>
  </si>
  <si>
    <t>350 х 150</t>
  </si>
  <si>
    <t>400 х 150</t>
  </si>
  <si>
    <t>450 х 150</t>
  </si>
  <si>
    <t>500 х 150</t>
  </si>
  <si>
    <t>600 х 150</t>
  </si>
  <si>
    <t>800 х 150</t>
  </si>
  <si>
    <t>900 х 150</t>
  </si>
  <si>
    <t>1000 х 150</t>
  </si>
  <si>
    <t>200 х 200</t>
  </si>
  <si>
    <t>250 х 200</t>
  </si>
  <si>
    <t>300 х 200</t>
  </si>
  <si>
    <t>350 х 200</t>
  </si>
  <si>
    <t>400 х 200</t>
  </si>
  <si>
    <t>450 х 200</t>
  </si>
  <si>
    <t>500 х 200</t>
  </si>
  <si>
    <t>600 х 200</t>
  </si>
  <si>
    <t>700 х 200</t>
  </si>
  <si>
    <t>800 х 200</t>
  </si>
  <si>
    <t>900 х 200</t>
  </si>
  <si>
    <t>1000 х 200</t>
  </si>
  <si>
    <t>300 х 250</t>
  </si>
  <si>
    <t>350 х 250</t>
  </si>
  <si>
    <t>400 х 250</t>
  </si>
  <si>
    <t>450 х 250</t>
  </si>
  <si>
    <t>500 х 250</t>
  </si>
  <si>
    <t>600 х 250</t>
  </si>
  <si>
    <t>700 х 250</t>
  </si>
  <si>
    <t>800 х 250</t>
  </si>
  <si>
    <t>900 х 250</t>
  </si>
  <si>
    <t>1000 х 250</t>
  </si>
  <si>
    <t>300 х 300</t>
  </si>
  <si>
    <t>350 х 300</t>
  </si>
  <si>
    <t>400 х 300</t>
  </si>
  <si>
    <t>450 х 300</t>
  </si>
  <si>
    <t>500 х 300</t>
  </si>
  <si>
    <t>600 х 300</t>
  </si>
  <si>
    <t>700 х 300</t>
  </si>
  <si>
    <t>800 х 300</t>
  </si>
  <si>
    <t>900 х 300</t>
  </si>
  <si>
    <t>1000 х 300</t>
  </si>
  <si>
    <t>350 х 350</t>
  </si>
  <si>
    <t>400 х 350</t>
  </si>
  <si>
    <t>450 х 350</t>
  </si>
  <si>
    <t>500 х 350</t>
  </si>
  <si>
    <t>600 х 350</t>
  </si>
  <si>
    <t>700 х 350</t>
  </si>
  <si>
    <t>800 х 350</t>
  </si>
  <si>
    <t>900 х 350</t>
  </si>
  <si>
    <t>1000 х 350</t>
  </si>
  <si>
    <t>400 х 400</t>
  </si>
  <si>
    <t>450 х 400</t>
  </si>
  <si>
    <t>500 х 400</t>
  </si>
  <si>
    <t>600 х 400</t>
  </si>
  <si>
    <t>700 х 400</t>
  </si>
  <si>
    <t>800 х 400</t>
  </si>
  <si>
    <t>900 х 400</t>
  </si>
  <si>
    <t>1000 х 400</t>
  </si>
  <si>
    <t>LxH</t>
  </si>
  <si>
    <t>AxA</t>
  </si>
  <si>
    <t>700 х 150</t>
  </si>
  <si>
    <t>425х425</t>
  </si>
  <si>
    <t>525х425</t>
  </si>
  <si>
    <t>Указаны размеры строительного проема</t>
  </si>
  <si>
    <t>Все цены приведены в рублях с учетом НДС.</t>
  </si>
  <si>
    <t>Блок</t>
  </si>
  <si>
    <t>СТАЛЬНЫЕ ВЕНТИЛЯЦИОННЫЕ РЕШЕТКИ</t>
  </si>
  <si>
    <t xml:space="preserve">                          СТАЛЬНЫЕ ВЕНТИЛЯЦИОННЫЕ РЕШЕТКИ </t>
  </si>
  <si>
    <t xml:space="preserve">                            СТАЛЬНЫЕ ВЕНТИЛЯЦИОННЫЕ РЕШЕТКИ</t>
  </si>
  <si>
    <t>Производство тел.: (499) 703-47-67; (964) 551-57-45</t>
  </si>
  <si>
    <t>РС-Г</t>
  </si>
  <si>
    <t>РС-В</t>
  </si>
  <si>
    <t xml:space="preserve">Б </t>
  </si>
  <si>
    <t>РС-Г/Б</t>
  </si>
  <si>
    <t>РС-ГВ</t>
  </si>
  <si>
    <t>РС-ГВ/Б</t>
  </si>
  <si>
    <t>РС-В/Б</t>
  </si>
  <si>
    <t xml:space="preserve">Присоединительный </t>
  </si>
  <si>
    <t>короб</t>
  </si>
  <si>
    <t>РС-ГЦ</t>
  </si>
  <si>
    <t>РС-ВЦ</t>
  </si>
  <si>
    <t>РС-ГЦ/Б</t>
  </si>
  <si>
    <t>РС-ВЦ/Б</t>
  </si>
  <si>
    <t>РС-ГВЦ</t>
  </si>
  <si>
    <t>РС-ГВЦ/Б</t>
  </si>
  <si>
    <t>Основной цвет - белый (RAL 9016). Окраска решеток возможна в любой цвет</t>
  </si>
  <si>
    <t>Возможно изготовление решеток любых нестандартных размеров.</t>
  </si>
  <si>
    <t>Тел/Факс: (495) 788-48-33</t>
  </si>
  <si>
    <t>e-mail: ventresh@inbox.ru    website: ventresh.ru</t>
  </si>
  <si>
    <t>e-mail: pgsooo@yandex.ru    website: ventresh.ru</t>
  </si>
  <si>
    <t>г. Москва, ул. Кантемировская, д. 58, офис 6018А</t>
  </si>
  <si>
    <t>Цены на круглые диффузоры просьба запрашивать при формировании конкретных заявок!!!</t>
  </si>
  <si>
    <t>D 250</t>
  </si>
  <si>
    <t>150 х 100</t>
  </si>
  <si>
    <t>100 х 100</t>
  </si>
  <si>
    <t>250 х 250</t>
  </si>
  <si>
    <t>725х75</t>
  </si>
  <si>
    <t>925х75</t>
  </si>
  <si>
    <t>725х125</t>
  </si>
  <si>
    <t>925х125</t>
  </si>
  <si>
    <t>725х225</t>
  </si>
  <si>
    <t>925х225</t>
  </si>
  <si>
    <t>925х325</t>
  </si>
  <si>
    <t>725х325</t>
  </si>
  <si>
    <t>725х425</t>
  </si>
  <si>
    <t>925х425</t>
  </si>
  <si>
    <t>1125х75</t>
  </si>
  <si>
    <t>1125х125</t>
  </si>
  <si>
    <t>1125х225</t>
  </si>
  <si>
    <t>1125х325</t>
  </si>
  <si>
    <t>1125х425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</si>
</sst>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;[Red]#,##0.00"/>
  </numFmts>
  <fonts count="46">
    <font>
      <sz val="10"/>
      <name val="Arial Cyr"/>
      <family val="0"/>
    </font>
    <font>
      <b/>
      <i/>
      <sz val="16"/>
      <name val="Arial Cyr"/>
      <family val="2"/>
    </font>
    <font>
      <b/>
      <sz val="10"/>
      <name val="Arial Cyr"/>
      <family val="0"/>
    </font>
    <font>
      <b/>
      <i/>
      <sz val="12"/>
      <name val="Arial Cyr"/>
      <family val="2"/>
    </font>
    <font>
      <b/>
      <i/>
      <sz val="13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sz val="14"/>
      <color indexed="1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b/>
      <sz val="14"/>
      <color rgb="FFFF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2" fontId="2" fillId="0" borderId="24" xfId="0" applyNumberFormat="1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2" fontId="2" fillId="0" borderId="18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0" fontId="44" fillId="0" borderId="43" xfId="0" applyNumberFormat="1" applyFont="1" applyFill="1" applyBorder="1" applyAlignment="1">
      <alignment horizontal="center"/>
    </xf>
    <xf numFmtId="0" fontId="44" fillId="0" borderId="30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44" fillId="0" borderId="43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49" xfId="0" applyBorder="1" applyAlignment="1">
      <alignment/>
    </xf>
    <xf numFmtId="174" fontId="2" fillId="0" borderId="40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0" fontId="44" fillId="0" borderId="22" xfId="0" applyNumberFormat="1" applyFont="1" applyFill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2" fontId="2" fillId="0" borderId="50" xfId="0" applyNumberFormat="1" applyFont="1" applyFill="1" applyBorder="1" applyAlignment="1">
      <alignment horizontal="center"/>
    </xf>
    <xf numFmtId="2" fontId="2" fillId="0" borderId="51" xfId="0" applyNumberFormat="1" applyFont="1" applyFill="1" applyBorder="1" applyAlignment="1">
      <alignment horizontal="center"/>
    </xf>
    <xf numFmtId="2" fontId="2" fillId="0" borderId="52" xfId="0" applyNumberFormat="1" applyFont="1" applyFill="1" applyBorder="1" applyAlignment="1">
      <alignment horizontal="center"/>
    </xf>
    <xf numFmtId="174" fontId="2" fillId="0" borderId="4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44" fillId="0" borderId="25" xfId="0" applyNumberFormat="1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5" fillId="0" borderId="0" xfId="0" applyFont="1" applyAlignment="1">
      <alignment/>
    </xf>
    <xf numFmtId="179" fontId="2" fillId="0" borderId="18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42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179" fontId="2" fillId="0" borderId="54" xfId="0" applyNumberFormat="1" applyFont="1" applyBorder="1" applyAlignment="1">
      <alignment horizontal="center"/>
    </xf>
    <xf numFmtId="179" fontId="2" fillId="0" borderId="37" xfId="0" applyNumberFormat="1" applyFont="1" applyBorder="1" applyAlignment="1">
      <alignment horizontal="center"/>
    </xf>
    <xf numFmtId="179" fontId="2" fillId="0" borderId="55" xfId="0" applyNumberFormat="1" applyFont="1" applyBorder="1" applyAlignment="1">
      <alignment horizontal="center"/>
    </xf>
    <xf numFmtId="179" fontId="2" fillId="0" borderId="38" xfId="0" applyNumberFormat="1" applyFont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172" fontId="2" fillId="0" borderId="53" xfId="0" applyNumberFormat="1" applyFont="1" applyFill="1" applyBorder="1" applyAlignment="1">
      <alignment horizontal="center"/>
    </xf>
    <xf numFmtId="2" fontId="2" fillId="0" borderId="55" xfId="0" applyNumberFormat="1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5</xdr:row>
      <xdr:rowOff>133350</xdr:rowOff>
    </xdr:to>
    <xdr:sp>
      <xdr:nvSpPr>
        <xdr:cNvPr id="1" name="Line 5"/>
        <xdr:cNvSpPr>
          <a:spLocks/>
        </xdr:cNvSpPr>
      </xdr:nvSpPr>
      <xdr:spPr>
        <a:xfrm flipV="1">
          <a:off x="0" y="1809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2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6</xdr:row>
      <xdr:rowOff>28575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4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7</xdr:row>
      <xdr:rowOff>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6</xdr:row>
      <xdr:rowOff>57150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8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7</xdr:row>
      <xdr:rowOff>9525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1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6</xdr:row>
      <xdr:rowOff>57150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3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7</xdr:row>
      <xdr:rowOff>9525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1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7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48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3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6</xdr:row>
      <xdr:rowOff>57150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5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7</xdr:row>
      <xdr:rowOff>9525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1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6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3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7</xdr:row>
      <xdr:rowOff>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5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6</xdr:row>
      <xdr:rowOff>57150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133350</xdr:rowOff>
    </xdr:to>
    <xdr:sp>
      <xdr:nvSpPr>
        <xdr:cNvPr id="7" name="Line 6"/>
        <xdr:cNvSpPr>
          <a:spLocks/>
        </xdr:cNvSpPr>
      </xdr:nvSpPr>
      <xdr:spPr>
        <a:xfrm flipV="1">
          <a:off x="895350" y="180975"/>
          <a:ext cx="0" cy="857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7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14287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1809750</xdr:colOff>
      <xdr:row>6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Zeros="0" tabSelected="1" showOutlineSymbols="0" zoomScale="130" zoomScaleNormal="130" zoomScalePageLayoutView="0" workbookViewId="0" topLeftCell="A1">
      <selection activeCell="G72" sqref="G72"/>
    </sheetView>
  </sheetViews>
  <sheetFormatPr defaultColWidth="9.00390625" defaultRowHeight="12.75"/>
  <cols>
    <col min="1" max="3" width="11.75390625" style="0" customWidth="1"/>
    <col min="4" max="6" width="12.75390625" style="0" customWidth="1"/>
    <col min="7" max="7" width="11.75390625" style="0" customWidth="1"/>
    <col min="8" max="8" width="13.00390625" style="0" customWidth="1"/>
  </cols>
  <sheetData>
    <row r="1" spans="4:8" ht="14.25">
      <c r="D1" s="87"/>
      <c r="E1" s="87"/>
      <c r="F1" s="87"/>
      <c r="G1" s="87"/>
      <c r="H1" s="88" t="s">
        <v>180</v>
      </c>
    </row>
    <row r="2" spans="4:8" ht="14.25">
      <c r="D2" s="87"/>
      <c r="E2" s="87"/>
      <c r="F2" s="87"/>
      <c r="G2" s="87"/>
      <c r="H2" s="89"/>
    </row>
    <row r="3" spans="4:8" ht="14.25">
      <c r="D3" s="87"/>
      <c r="E3" s="87"/>
      <c r="F3" s="87"/>
      <c r="G3" s="87"/>
      <c r="H3" s="88" t="s">
        <v>177</v>
      </c>
    </row>
    <row r="4" spans="4:8" ht="14.25">
      <c r="D4" s="87"/>
      <c r="E4" s="87"/>
      <c r="F4" s="87"/>
      <c r="G4" s="87"/>
      <c r="H4" s="88" t="s">
        <v>178</v>
      </c>
    </row>
    <row r="5" spans="4:8" ht="14.25">
      <c r="D5" s="87"/>
      <c r="E5" s="87"/>
      <c r="F5" s="87"/>
      <c r="G5" s="87"/>
      <c r="H5" s="89"/>
    </row>
    <row r="6" spans="4:8" ht="14.25">
      <c r="D6" s="87"/>
      <c r="E6" s="87"/>
      <c r="F6" s="87"/>
      <c r="G6" s="87"/>
      <c r="H6" s="88" t="s">
        <v>159</v>
      </c>
    </row>
    <row r="7" spans="4:8" ht="14.25">
      <c r="D7" s="87"/>
      <c r="E7" s="87"/>
      <c r="F7" s="87"/>
      <c r="G7" s="87"/>
      <c r="H7" s="88" t="s">
        <v>179</v>
      </c>
    </row>
    <row r="9" spans="1:8" ht="17.25" thickBot="1">
      <c r="A9" s="105" t="s">
        <v>156</v>
      </c>
      <c r="B9" s="105"/>
      <c r="C9" s="105"/>
      <c r="D9" s="105"/>
      <c r="E9" s="105"/>
      <c r="F9" s="105"/>
      <c r="G9" s="105"/>
      <c r="H9" s="105"/>
    </row>
    <row r="10" spans="1:8" ht="12.75">
      <c r="A10" s="15" t="s">
        <v>24</v>
      </c>
      <c r="B10" s="15" t="s">
        <v>25</v>
      </c>
      <c r="C10" s="15" t="s">
        <v>25</v>
      </c>
      <c r="D10" s="15" t="s">
        <v>155</v>
      </c>
      <c r="E10" s="15" t="s">
        <v>25</v>
      </c>
      <c r="F10" s="15" t="s">
        <v>25</v>
      </c>
      <c r="G10" s="15" t="s">
        <v>25</v>
      </c>
      <c r="H10" s="15" t="s">
        <v>25</v>
      </c>
    </row>
    <row r="11" spans="1:8" ht="12.75">
      <c r="A11" s="16" t="s">
        <v>26</v>
      </c>
      <c r="B11" s="16" t="s">
        <v>27</v>
      </c>
      <c r="C11" s="16" t="s">
        <v>28</v>
      </c>
      <c r="D11" s="16" t="s">
        <v>35</v>
      </c>
      <c r="E11" s="16" t="s">
        <v>27</v>
      </c>
      <c r="F11" s="16" t="s">
        <v>28</v>
      </c>
      <c r="G11" s="16" t="s">
        <v>29</v>
      </c>
      <c r="H11" s="16" t="s">
        <v>29</v>
      </c>
    </row>
    <row r="12" spans="1:8" ht="12.75">
      <c r="A12" s="16" t="s">
        <v>6</v>
      </c>
      <c r="B12" s="16" t="s">
        <v>30</v>
      </c>
      <c r="C12" s="16" t="s">
        <v>30</v>
      </c>
      <c r="D12" s="16"/>
      <c r="E12" s="16" t="s">
        <v>30</v>
      </c>
      <c r="F12" s="16" t="s">
        <v>30</v>
      </c>
      <c r="G12" s="16" t="s">
        <v>31</v>
      </c>
      <c r="H12" s="16" t="s">
        <v>31</v>
      </c>
    </row>
    <row r="13" spans="1:8" ht="12.75">
      <c r="A13" s="16" t="s">
        <v>148</v>
      </c>
      <c r="B13" s="16"/>
      <c r="C13" s="16"/>
      <c r="D13" s="16"/>
      <c r="E13" s="16" t="s">
        <v>32</v>
      </c>
      <c r="F13" s="16" t="s">
        <v>32</v>
      </c>
      <c r="G13" s="16" t="s">
        <v>33</v>
      </c>
      <c r="H13" s="16" t="s">
        <v>34</v>
      </c>
    </row>
    <row r="14" spans="1:8" ht="13.5" thickBot="1">
      <c r="A14" s="19"/>
      <c r="B14" s="19"/>
      <c r="C14" s="19"/>
      <c r="D14" s="19"/>
      <c r="E14" s="19" t="s">
        <v>35</v>
      </c>
      <c r="F14" s="19" t="s">
        <v>35</v>
      </c>
      <c r="G14" s="19" t="s">
        <v>36</v>
      </c>
      <c r="H14" s="19" t="s">
        <v>37</v>
      </c>
    </row>
    <row r="15" spans="1:8" ht="13.5" thickBot="1">
      <c r="A15" s="58"/>
      <c r="B15" s="59" t="s">
        <v>160</v>
      </c>
      <c r="C15" s="59" t="s">
        <v>161</v>
      </c>
      <c r="D15" s="59" t="s">
        <v>162</v>
      </c>
      <c r="E15" s="81" t="s">
        <v>163</v>
      </c>
      <c r="F15" s="59" t="s">
        <v>166</v>
      </c>
      <c r="G15" s="59" t="s">
        <v>164</v>
      </c>
      <c r="H15" s="60" t="s">
        <v>165</v>
      </c>
    </row>
    <row r="16" spans="1:10" ht="12.75">
      <c r="A16" s="34" t="s">
        <v>38</v>
      </c>
      <c r="B16" s="47">
        <v>375</v>
      </c>
      <c r="C16" s="47">
        <v>400</v>
      </c>
      <c r="D16" s="47">
        <v>395</v>
      </c>
      <c r="E16" s="47">
        <f>B16+D16</f>
        <v>770</v>
      </c>
      <c r="F16" s="56">
        <f>C16+D16</f>
        <v>795</v>
      </c>
      <c r="G16" s="47">
        <v>585</v>
      </c>
      <c r="H16" s="83">
        <f>G16+D16</f>
        <v>980</v>
      </c>
      <c r="I16" s="24"/>
      <c r="J16" s="24"/>
    </row>
    <row r="17" spans="1:10" ht="12.75">
      <c r="A17" s="32" t="s">
        <v>39</v>
      </c>
      <c r="B17" s="48">
        <v>430</v>
      </c>
      <c r="C17" s="48">
        <v>480</v>
      </c>
      <c r="D17" s="48">
        <v>460</v>
      </c>
      <c r="E17" s="48">
        <f aca="true" t="shared" si="0" ref="E17:E71">B17+D17</f>
        <v>890</v>
      </c>
      <c r="F17" s="48">
        <f>C17+D17</f>
        <v>940</v>
      </c>
      <c r="G17" s="48">
        <v>695</v>
      </c>
      <c r="H17" s="50">
        <f>G17+D17</f>
        <v>1155</v>
      </c>
      <c r="I17" s="24"/>
      <c r="J17" s="24"/>
    </row>
    <row r="18" spans="1:10" ht="12.75">
      <c r="A18" s="32" t="s">
        <v>40</v>
      </c>
      <c r="B18" s="48">
        <v>480</v>
      </c>
      <c r="C18" s="48">
        <v>565</v>
      </c>
      <c r="D18" s="48">
        <v>535</v>
      </c>
      <c r="E18" s="48">
        <f t="shared" si="0"/>
        <v>1015</v>
      </c>
      <c r="F18" s="48">
        <f aca="true" t="shared" si="1" ref="F18:F71">C18+D18</f>
        <v>1100</v>
      </c>
      <c r="G18" s="48">
        <v>815</v>
      </c>
      <c r="H18" s="50">
        <f aca="true" t="shared" si="2" ref="H18:H71">G18+D18</f>
        <v>1350</v>
      </c>
      <c r="I18" s="24"/>
      <c r="J18" s="24"/>
    </row>
    <row r="19" spans="1:10" ht="12.75">
      <c r="A19" s="32" t="s">
        <v>41</v>
      </c>
      <c r="B19" s="48">
        <v>535</v>
      </c>
      <c r="C19" s="48">
        <v>655</v>
      </c>
      <c r="D19" s="48">
        <v>595</v>
      </c>
      <c r="E19" s="48">
        <f t="shared" si="0"/>
        <v>1130</v>
      </c>
      <c r="F19" s="48">
        <f t="shared" si="1"/>
        <v>1250</v>
      </c>
      <c r="G19" s="48">
        <v>950</v>
      </c>
      <c r="H19" s="50">
        <f t="shared" si="2"/>
        <v>1545</v>
      </c>
      <c r="I19" s="24"/>
      <c r="J19" s="24"/>
    </row>
    <row r="20" spans="1:10" ht="12.75">
      <c r="A20" s="32" t="s">
        <v>42</v>
      </c>
      <c r="B20" s="48">
        <v>600</v>
      </c>
      <c r="C20" s="48">
        <v>745</v>
      </c>
      <c r="D20" s="48">
        <v>720</v>
      </c>
      <c r="E20" s="48">
        <f t="shared" si="0"/>
        <v>1320</v>
      </c>
      <c r="F20" s="48">
        <f t="shared" si="1"/>
        <v>1465</v>
      </c>
      <c r="G20" s="48">
        <v>1095</v>
      </c>
      <c r="H20" s="50">
        <f t="shared" si="2"/>
        <v>1815</v>
      </c>
      <c r="I20" s="24"/>
      <c r="J20" s="24"/>
    </row>
    <row r="21" spans="1:10" ht="12.75">
      <c r="A21" s="32" t="s">
        <v>186</v>
      </c>
      <c r="B21" s="48">
        <v>720</v>
      </c>
      <c r="C21" s="48">
        <v>865</v>
      </c>
      <c r="D21" s="48">
        <v>940</v>
      </c>
      <c r="E21" s="48">
        <f t="shared" si="0"/>
        <v>1660</v>
      </c>
      <c r="F21" s="48">
        <f t="shared" si="1"/>
        <v>1805</v>
      </c>
      <c r="G21" s="48">
        <v>1325</v>
      </c>
      <c r="H21" s="50">
        <f t="shared" si="2"/>
        <v>2265</v>
      </c>
      <c r="I21" s="24"/>
      <c r="J21" s="24"/>
    </row>
    <row r="22" spans="1:10" ht="12.75">
      <c r="A22" s="32" t="s">
        <v>43</v>
      </c>
      <c r="B22" s="48">
        <v>810</v>
      </c>
      <c r="C22" s="48">
        <v>955</v>
      </c>
      <c r="D22" s="48">
        <v>1160</v>
      </c>
      <c r="E22" s="48">
        <f t="shared" si="0"/>
        <v>1970</v>
      </c>
      <c r="F22" s="48">
        <f t="shared" si="1"/>
        <v>2115</v>
      </c>
      <c r="G22" s="48">
        <v>1525</v>
      </c>
      <c r="H22" s="50">
        <f t="shared" si="2"/>
        <v>2685</v>
      </c>
      <c r="I22" s="24"/>
      <c r="J22" s="24"/>
    </row>
    <row r="23" spans="1:10" ht="12.75">
      <c r="A23" s="32" t="s">
        <v>187</v>
      </c>
      <c r="B23" s="48">
        <v>875</v>
      </c>
      <c r="C23" s="48">
        <v>1050</v>
      </c>
      <c r="D23" s="48">
        <v>1240</v>
      </c>
      <c r="E23" s="48">
        <f t="shared" si="0"/>
        <v>2115</v>
      </c>
      <c r="F23" s="48">
        <f t="shared" si="1"/>
        <v>2290</v>
      </c>
      <c r="G23" s="48">
        <v>1700</v>
      </c>
      <c r="H23" s="50">
        <f t="shared" si="2"/>
        <v>2940</v>
      </c>
      <c r="I23" s="24"/>
      <c r="J23" s="24"/>
    </row>
    <row r="24" spans="1:10" ht="12.75">
      <c r="A24" s="32" t="s">
        <v>44</v>
      </c>
      <c r="B24" s="48">
        <v>935</v>
      </c>
      <c r="C24" s="48">
        <v>1145</v>
      </c>
      <c r="D24" s="48">
        <v>1310</v>
      </c>
      <c r="E24" s="48">
        <f t="shared" si="0"/>
        <v>2245</v>
      </c>
      <c r="F24" s="48">
        <f t="shared" si="1"/>
        <v>2455</v>
      </c>
      <c r="G24" s="48">
        <v>1870</v>
      </c>
      <c r="H24" s="50">
        <f t="shared" si="2"/>
        <v>3180</v>
      </c>
      <c r="I24" s="24"/>
      <c r="J24" s="24"/>
    </row>
    <row r="25" spans="1:10" ht="12.75">
      <c r="A25" s="32" t="s">
        <v>196</v>
      </c>
      <c r="B25" s="48">
        <v>990</v>
      </c>
      <c r="C25" s="48">
        <v>1240</v>
      </c>
      <c r="D25" s="48">
        <v>1390</v>
      </c>
      <c r="E25" s="48">
        <f t="shared" si="0"/>
        <v>2380</v>
      </c>
      <c r="F25" s="48">
        <f t="shared" si="1"/>
        <v>2630</v>
      </c>
      <c r="G25" s="48">
        <v>2045</v>
      </c>
      <c r="H25" s="50">
        <f t="shared" si="2"/>
        <v>3435</v>
      </c>
      <c r="I25" s="24"/>
      <c r="J25" s="24"/>
    </row>
    <row r="26" spans="1:10" ht="12.75">
      <c r="A26" s="32" t="s">
        <v>45</v>
      </c>
      <c r="B26" s="48">
        <v>1045</v>
      </c>
      <c r="C26" s="48">
        <v>1330</v>
      </c>
      <c r="D26" s="48">
        <v>1475</v>
      </c>
      <c r="E26" s="48">
        <f t="shared" si="0"/>
        <v>2520</v>
      </c>
      <c r="F26" s="48">
        <f t="shared" si="1"/>
        <v>2805</v>
      </c>
      <c r="G26" s="48">
        <v>2220</v>
      </c>
      <c r="H26" s="50">
        <f t="shared" si="2"/>
        <v>3695</v>
      </c>
      <c r="I26" s="24"/>
      <c r="J26" s="24"/>
    </row>
    <row r="27" spans="1:10" ht="12.75">
      <c r="A27" s="32"/>
      <c r="B27" s="48"/>
      <c r="C27" s="48"/>
      <c r="D27" s="48"/>
      <c r="E27" s="48">
        <f t="shared" si="0"/>
        <v>0</v>
      </c>
      <c r="F27" s="48">
        <f t="shared" si="1"/>
        <v>0</v>
      </c>
      <c r="G27" s="48"/>
      <c r="H27" s="50">
        <f t="shared" si="2"/>
        <v>0</v>
      </c>
      <c r="I27" s="24"/>
      <c r="J27" s="24"/>
    </row>
    <row r="28" spans="1:10" ht="12.75">
      <c r="A28" s="32" t="s">
        <v>46</v>
      </c>
      <c r="B28" s="48">
        <v>430</v>
      </c>
      <c r="C28" s="48">
        <v>455</v>
      </c>
      <c r="D28" s="48">
        <v>440</v>
      </c>
      <c r="E28" s="48">
        <f t="shared" si="0"/>
        <v>870</v>
      </c>
      <c r="F28" s="48">
        <f t="shared" si="1"/>
        <v>895</v>
      </c>
      <c r="G28" s="48">
        <v>670</v>
      </c>
      <c r="H28" s="50">
        <f t="shared" si="2"/>
        <v>1110</v>
      </c>
      <c r="I28" s="24"/>
      <c r="J28" s="24"/>
    </row>
    <row r="29" spans="1:10" ht="12.75">
      <c r="A29" s="32" t="s">
        <v>47</v>
      </c>
      <c r="B29" s="48">
        <v>495</v>
      </c>
      <c r="C29" s="48">
        <v>550</v>
      </c>
      <c r="D29" s="48">
        <v>510</v>
      </c>
      <c r="E29" s="48">
        <f t="shared" si="0"/>
        <v>1005</v>
      </c>
      <c r="F29" s="48">
        <f t="shared" si="1"/>
        <v>1060</v>
      </c>
      <c r="G29" s="48">
        <v>810</v>
      </c>
      <c r="H29" s="50">
        <f t="shared" si="2"/>
        <v>1320</v>
      </c>
      <c r="I29" s="24"/>
      <c r="J29" s="24"/>
    </row>
    <row r="30" spans="1:10" ht="12.75">
      <c r="A30" s="32" t="s">
        <v>48</v>
      </c>
      <c r="B30" s="48">
        <v>560</v>
      </c>
      <c r="C30" s="48">
        <v>655</v>
      </c>
      <c r="D30" s="48">
        <v>580</v>
      </c>
      <c r="E30" s="48">
        <f t="shared" si="0"/>
        <v>1140</v>
      </c>
      <c r="F30" s="48">
        <f t="shared" si="1"/>
        <v>1235</v>
      </c>
      <c r="G30" s="48">
        <v>970</v>
      </c>
      <c r="H30" s="50">
        <f t="shared" si="2"/>
        <v>1550</v>
      </c>
      <c r="I30" s="24"/>
      <c r="J30" s="24"/>
    </row>
    <row r="31" spans="1:10" ht="12.75">
      <c r="A31" s="32" t="s">
        <v>49</v>
      </c>
      <c r="B31" s="48">
        <v>640</v>
      </c>
      <c r="C31" s="48">
        <v>750</v>
      </c>
      <c r="D31" s="48">
        <v>670</v>
      </c>
      <c r="E31" s="48">
        <f t="shared" si="0"/>
        <v>1310</v>
      </c>
      <c r="F31" s="48">
        <f t="shared" si="1"/>
        <v>1420</v>
      </c>
      <c r="G31" s="48">
        <v>1115</v>
      </c>
      <c r="H31" s="50">
        <f t="shared" si="2"/>
        <v>1785</v>
      </c>
      <c r="I31" s="24"/>
      <c r="J31" s="24"/>
    </row>
    <row r="32" spans="1:10" ht="12.75">
      <c r="A32" s="32" t="s">
        <v>50</v>
      </c>
      <c r="B32" s="48">
        <v>705</v>
      </c>
      <c r="C32" s="48">
        <v>850</v>
      </c>
      <c r="D32" s="48">
        <v>745</v>
      </c>
      <c r="E32" s="48">
        <f t="shared" si="0"/>
        <v>1450</v>
      </c>
      <c r="F32" s="48">
        <f t="shared" si="1"/>
        <v>1595</v>
      </c>
      <c r="G32" s="48">
        <v>1290</v>
      </c>
      <c r="H32" s="50">
        <f t="shared" si="2"/>
        <v>2035</v>
      </c>
      <c r="I32" s="24"/>
      <c r="J32" s="24"/>
    </row>
    <row r="33" spans="1:10" ht="12.75">
      <c r="A33" s="32" t="s">
        <v>188</v>
      </c>
      <c r="B33" s="48">
        <v>860</v>
      </c>
      <c r="C33" s="48">
        <v>1000</v>
      </c>
      <c r="D33" s="48">
        <v>985</v>
      </c>
      <c r="E33" s="48">
        <f t="shared" si="0"/>
        <v>1845</v>
      </c>
      <c r="F33" s="48">
        <f t="shared" si="1"/>
        <v>1985</v>
      </c>
      <c r="G33" s="48">
        <v>1585</v>
      </c>
      <c r="H33" s="50">
        <f t="shared" si="2"/>
        <v>2570</v>
      </c>
      <c r="I33" s="24"/>
      <c r="J33" s="24"/>
    </row>
    <row r="34" spans="1:10" ht="12.75">
      <c r="A34" s="32" t="s">
        <v>51</v>
      </c>
      <c r="B34" s="48">
        <v>975</v>
      </c>
      <c r="C34" s="48">
        <v>1115</v>
      </c>
      <c r="D34" s="48">
        <v>1220</v>
      </c>
      <c r="E34" s="48">
        <f t="shared" si="0"/>
        <v>2195</v>
      </c>
      <c r="F34" s="48">
        <f t="shared" si="1"/>
        <v>2335</v>
      </c>
      <c r="G34" s="48">
        <v>1820</v>
      </c>
      <c r="H34" s="50">
        <f t="shared" si="2"/>
        <v>3040</v>
      </c>
      <c r="I34" s="24"/>
      <c r="J34" s="24"/>
    </row>
    <row r="35" spans="1:10" ht="12.75">
      <c r="A35" s="32" t="s">
        <v>189</v>
      </c>
      <c r="B35" s="48">
        <v>1045</v>
      </c>
      <c r="C35" s="48">
        <v>1225</v>
      </c>
      <c r="D35" s="48">
        <v>1300</v>
      </c>
      <c r="E35" s="48">
        <f t="shared" si="0"/>
        <v>2345</v>
      </c>
      <c r="F35" s="48">
        <f t="shared" si="1"/>
        <v>2525</v>
      </c>
      <c r="G35" s="48">
        <v>2020</v>
      </c>
      <c r="H35" s="50">
        <f t="shared" si="2"/>
        <v>3320</v>
      </c>
      <c r="I35" s="24"/>
      <c r="J35" s="24"/>
    </row>
    <row r="36" spans="1:10" ht="12.75">
      <c r="A36" s="32" t="s">
        <v>52</v>
      </c>
      <c r="B36" s="48">
        <v>1115</v>
      </c>
      <c r="C36" s="48">
        <v>1330</v>
      </c>
      <c r="D36" s="48">
        <v>1375</v>
      </c>
      <c r="E36" s="48">
        <f t="shared" si="0"/>
        <v>2490</v>
      </c>
      <c r="F36" s="48">
        <f t="shared" si="1"/>
        <v>2705</v>
      </c>
      <c r="G36" s="48">
        <v>2210</v>
      </c>
      <c r="H36" s="50">
        <f t="shared" si="2"/>
        <v>3585</v>
      </c>
      <c r="I36" s="24"/>
      <c r="J36" s="24"/>
    </row>
    <row r="37" spans="1:10" ht="12.75">
      <c r="A37" s="32" t="s">
        <v>197</v>
      </c>
      <c r="B37" s="48">
        <v>1195</v>
      </c>
      <c r="C37" s="48">
        <v>1440</v>
      </c>
      <c r="D37" s="48">
        <v>1475</v>
      </c>
      <c r="E37" s="48">
        <f t="shared" si="0"/>
        <v>2670</v>
      </c>
      <c r="F37" s="48">
        <f t="shared" si="1"/>
        <v>2915</v>
      </c>
      <c r="G37" s="48">
        <v>2425</v>
      </c>
      <c r="H37" s="50">
        <f t="shared" si="2"/>
        <v>3900</v>
      </c>
      <c r="I37" s="24"/>
      <c r="J37" s="24"/>
    </row>
    <row r="38" spans="1:10" ht="12.75">
      <c r="A38" s="32" t="s">
        <v>53</v>
      </c>
      <c r="B38" s="48">
        <v>1270</v>
      </c>
      <c r="C38" s="48">
        <v>1550</v>
      </c>
      <c r="D38" s="48">
        <v>1575</v>
      </c>
      <c r="E38" s="48">
        <f t="shared" si="0"/>
        <v>2845</v>
      </c>
      <c r="F38" s="48">
        <f t="shared" si="1"/>
        <v>3125</v>
      </c>
      <c r="G38" s="48">
        <v>2640</v>
      </c>
      <c r="H38" s="50">
        <f t="shared" si="2"/>
        <v>4215</v>
      </c>
      <c r="I38" s="24"/>
      <c r="J38" s="24"/>
    </row>
    <row r="39" spans="1:10" ht="12.75">
      <c r="A39" s="32"/>
      <c r="B39" s="48"/>
      <c r="C39" s="48"/>
      <c r="D39" s="48"/>
      <c r="E39" s="48">
        <f t="shared" si="0"/>
        <v>0</v>
      </c>
      <c r="F39" s="48">
        <f t="shared" si="1"/>
        <v>0</v>
      </c>
      <c r="G39" s="48"/>
      <c r="H39" s="50">
        <f t="shared" si="2"/>
        <v>0</v>
      </c>
      <c r="I39" s="24"/>
      <c r="J39" s="24"/>
    </row>
    <row r="40" spans="1:10" ht="12.75">
      <c r="A40" s="32" t="s">
        <v>54</v>
      </c>
      <c r="B40" s="48">
        <v>550</v>
      </c>
      <c r="C40" s="48">
        <v>550</v>
      </c>
      <c r="D40" s="48">
        <v>550</v>
      </c>
      <c r="E40" s="48">
        <f t="shared" si="0"/>
        <v>1100</v>
      </c>
      <c r="F40" s="48">
        <f t="shared" si="1"/>
        <v>1100</v>
      </c>
      <c r="G40" s="48">
        <v>865</v>
      </c>
      <c r="H40" s="50">
        <f t="shared" si="2"/>
        <v>1415</v>
      </c>
      <c r="I40" s="24"/>
      <c r="J40" s="24"/>
    </row>
    <row r="41" spans="1:10" ht="12.75">
      <c r="A41" s="32" t="s">
        <v>55</v>
      </c>
      <c r="B41" s="48">
        <v>660</v>
      </c>
      <c r="C41" s="48">
        <v>690</v>
      </c>
      <c r="D41" s="48">
        <v>580</v>
      </c>
      <c r="E41" s="48">
        <f t="shared" si="0"/>
        <v>1240</v>
      </c>
      <c r="F41" s="48">
        <f t="shared" si="1"/>
        <v>1270</v>
      </c>
      <c r="G41" s="48">
        <v>1060</v>
      </c>
      <c r="H41" s="50">
        <f t="shared" si="2"/>
        <v>1640</v>
      </c>
      <c r="I41" s="24"/>
      <c r="J41" s="24"/>
    </row>
    <row r="42" spans="1:10" ht="12.75">
      <c r="A42" s="32" t="s">
        <v>56</v>
      </c>
      <c r="B42" s="48">
        <v>760</v>
      </c>
      <c r="C42" s="48">
        <v>810</v>
      </c>
      <c r="D42" s="48">
        <v>620</v>
      </c>
      <c r="E42" s="48">
        <f t="shared" si="0"/>
        <v>1380</v>
      </c>
      <c r="F42" s="48">
        <f t="shared" si="1"/>
        <v>1430</v>
      </c>
      <c r="G42" s="48">
        <v>1275</v>
      </c>
      <c r="H42" s="50">
        <f t="shared" si="2"/>
        <v>1895</v>
      </c>
      <c r="I42" s="24"/>
      <c r="J42" s="24"/>
    </row>
    <row r="43" spans="1:10" ht="12.75">
      <c r="A43" s="32" t="s">
        <v>57</v>
      </c>
      <c r="B43" s="48">
        <v>855</v>
      </c>
      <c r="C43" s="48">
        <v>940</v>
      </c>
      <c r="D43" s="48">
        <v>710</v>
      </c>
      <c r="E43" s="48">
        <f t="shared" si="0"/>
        <v>1565</v>
      </c>
      <c r="F43" s="48">
        <f t="shared" si="1"/>
        <v>1650</v>
      </c>
      <c r="G43" s="48">
        <v>1500</v>
      </c>
      <c r="H43" s="50">
        <f t="shared" si="2"/>
        <v>2210</v>
      </c>
      <c r="I43" s="24"/>
      <c r="J43" s="24"/>
    </row>
    <row r="44" spans="1:10" ht="12.75">
      <c r="A44" s="32" t="s">
        <v>58</v>
      </c>
      <c r="B44" s="48">
        <v>960</v>
      </c>
      <c r="C44" s="48">
        <v>1075</v>
      </c>
      <c r="D44" s="48">
        <v>810</v>
      </c>
      <c r="E44" s="48">
        <f t="shared" si="0"/>
        <v>1770</v>
      </c>
      <c r="F44" s="48">
        <f t="shared" si="1"/>
        <v>1885</v>
      </c>
      <c r="G44" s="48">
        <v>1735</v>
      </c>
      <c r="H44" s="50">
        <f t="shared" si="2"/>
        <v>2545</v>
      </c>
      <c r="I44" s="24"/>
      <c r="J44" s="24"/>
    </row>
    <row r="45" spans="1:10" ht="12.75">
      <c r="A45" s="32" t="s">
        <v>190</v>
      </c>
      <c r="B45" s="48">
        <v>1180</v>
      </c>
      <c r="C45" s="48">
        <v>1270</v>
      </c>
      <c r="D45" s="48">
        <v>1060</v>
      </c>
      <c r="E45" s="48">
        <f t="shared" si="0"/>
        <v>2240</v>
      </c>
      <c r="F45" s="48">
        <f t="shared" si="1"/>
        <v>2330</v>
      </c>
      <c r="G45" s="48">
        <v>2140</v>
      </c>
      <c r="H45" s="50">
        <f t="shared" si="2"/>
        <v>3200</v>
      </c>
      <c r="I45" s="24"/>
      <c r="J45" s="24"/>
    </row>
    <row r="46" spans="1:10" ht="12.75">
      <c r="A46" s="32" t="s">
        <v>59</v>
      </c>
      <c r="B46" s="48">
        <v>1365</v>
      </c>
      <c r="C46" s="48">
        <v>1430</v>
      </c>
      <c r="D46" s="48">
        <v>1310</v>
      </c>
      <c r="E46" s="48">
        <f t="shared" si="0"/>
        <v>2675</v>
      </c>
      <c r="F46" s="48">
        <f t="shared" si="1"/>
        <v>2740</v>
      </c>
      <c r="G46" s="48">
        <v>2470</v>
      </c>
      <c r="H46" s="50">
        <f t="shared" si="2"/>
        <v>3780</v>
      </c>
      <c r="I46" s="24"/>
      <c r="J46" s="24"/>
    </row>
    <row r="47" spans="1:10" ht="12.75">
      <c r="A47" s="32" t="s">
        <v>191</v>
      </c>
      <c r="B47" s="48">
        <v>1480</v>
      </c>
      <c r="C47" s="48">
        <v>1575</v>
      </c>
      <c r="D47" s="48">
        <v>1415</v>
      </c>
      <c r="E47" s="48">
        <f t="shared" si="0"/>
        <v>2895</v>
      </c>
      <c r="F47" s="48">
        <f t="shared" si="1"/>
        <v>2990</v>
      </c>
      <c r="G47" s="48">
        <v>2740</v>
      </c>
      <c r="H47" s="50">
        <f t="shared" si="2"/>
        <v>4155</v>
      </c>
      <c r="I47" s="24"/>
      <c r="J47" s="24"/>
    </row>
    <row r="48" spans="1:10" ht="12.75">
      <c r="A48" s="32" t="s">
        <v>60</v>
      </c>
      <c r="B48" s="48">
        <v>1590</v>
      </c>
      <c r="C48" s="48">
        <v>1715</v>
      </c>
      <c r="D48" s="48">
        <v>1520</v>
      </c>
      <c r="E48" s="48">
        <f t="shared" si="0"/>
        <v>3110</v>
      </c>
      <c r="F48" s="48">
        <f t="shared" si="1"/>
        <v>3235</v>
      </c>
      <c r="G48" s="48">
        <v>3005</v>
      </c>
      <c r="H48" s="50">
        <f t="shared" si="2"/>
        <v>4525</v>
      </c>
      <c r="I48" s="24"/>
      <c r="J48" s="24"/>
    </row>
    <row r="49" spans="1:10" ht="12.75">
      <c r="A49" s="32" t="s">
        <v>198</v>
      </c>
      <c r="B49" s="48">
        <v>1700</v>
      </c>
      <c r="C49" s="48">
        <v>1860</v>
      </c>
      <c r="D49" s="48">
        <v>1625</v>
      </c>
      <c r="E49" s="48">
        <f t="shared" si="0"/>
        <v>3325</v>
      </c>
      <c r="F49" s="48">
        <f t="shared" si="1"/>
        <v>3485</v>
      </c>
      <c r="G49" s="48">
        <v>3280</v>
      </c>
      <c r="H49" s="50">
        <f t="shared" si="2"/>
        <v>4905</v>
      </c>
      <c r="I49" s="24"/>
      <c r="J49" s="24"/>
    </row>
    <row r="50" spans="1:10" ht="12.75">
      <c r="A50" s="32" t="s">
        <v>61</v>
      </c>
      <c r="B50" s="48">
        <v>1810</v>
      </c>
      <c r="C50" s="48">
        <v>1995</v>
      </c>
      <c r="D50" s="48">
        <v>1720</v>
      </c>
      <c r="E50" s="48">
        <f t="shared" si="0"/>
        <v>3530</v>
      </c>
      <c r="F50" s="48">
        <f t="shared" si="1"/>
        <v>3715</v>
      </c>
      <c r="G50" s="48">
        <v>3555</v>
      </c>
      <c r="H50" s="50">
        <f t="shared" si="2"/>
        <v>5275</v>
      </c>
      <c r="I50" s="24"/>
      <c r="J50" s="24"/>
    </row>
    <row r="51" spans="1:10" ht="12.75">
      <c r="A51" s="32"/>
      <c r="B51" s="48"/>
      <c r="C51" s="48"/>
      <c r="D51" s="48"/>
      <c r="E51" s="48">
        <f t="shared" si="0"/>
        <v>0</v>
      </c>
      <c r="F51" s="48">
        <f t="shared" si="1"/>
        <v>0</v>
      </c>
      <c r="G51" s="48"/>
      <c r="H51" s="50">
        <f t="shared" si="2"/>
        <v>0</v>
      </c>
      <c r="I51" s="24"/>
      <c r="J51" s="24"/>
    </row>
    <row r="52" spans="1:10" ht="12.75">
      <c r="A52" s="32" t="s">
        <v>62</v>
      </c>
      <c r="B52" s="48">
        <v>815</v>
      </c>
      <c r="C52" s="48">
        <v>815</v>
      </c>
      <c r="D52" s="48">
        <v>745</v>
      </c>
      <c r="E52" s="48">
        <f t="shared" si="0"/>
        <v>1560</v>
      </c>
      <c r="F52" s="48">
        <f t="shared" si="1"/>
        <v>1560</v>
      </c>
      <c r="G52" s="48">
        <v>1330</v>
      </c>
      <c r="H52" s="50">
        <f t="shared" si="2"/>
        <v>2075</v>
      </c>
      <c r="I52" s="24"/>
      <c r="J52" s="24"/>
    </row>
    <row r="53" spans="1:10" ht="12.75">
      <c r="A53" s="32" t="s">
        <v>63</v>
      </c>
      <c r="B53" s="48">
        <v>950</v>
      </c>
      <c r="C53" s="48">
        <v>980</v>
      </c>
      <c r="D53" s="48">
        <v>780</v>
      </c>
      <c r="E53" s="48">
        <f t="shared" si="0"/>
        <v>1730</v>
      </c>
      <c r="F53" s="48">
        <f t="shared" si="1"/>
        <v>1760</v>
      </c>
      <c r="G53" s="48">
        <v>1595</v>
      </c>
      <c r="H53" s="50">
        <f t="shared" si="2"/>
        <v>2375</v>
      </c>
      <c r="I53" s="24"/>
      <c r="J53" s="24"/>
    </row>
    <row r="54" spans="1:10" ht="12.75">
      <c r="A54" s="32" t="s">
        <v>64</v>
      </c>
      <c r="B54" s="48">
        <v>1080</v>
      </c>
      <c r="C54" s="48">
        <v>1135</v>
      </c>
      <c r="D54" s="48">
        <v>825</v>
      </c>
      <c r="E54" s="48">
        <f t="shared" si="0"/>
        <v>1905</v>
      </c>
      <c r="F54" s="48">
        <f t="shared" si="1"/>
        <v>1960</v>
      </c>
      <c r="G54" s="48">
        <v>1875</v>
      </c>
      <c r="H54" s="50">
        <f t="shared" si="2"/>
        <v>2700</v>
      </c>
      <c r="I54" s="24"/>
      <c r="J54" s="24"/>
    </row>
    <row r="55" spans="1:10" ht="12.75">
      <c r="A55" s="32" t="s">
        <v>65</v>
      </c>
      <c r="B55" s="48">
        <v>1220</v>
      </c>
      <c r="C55" s="48">
        <v>1305</v>
      </c>
      <c r="D55" s="48">
        <v>920</v>
      </c>
      <c r="E55" s="48">
        <f t="shared" si="0"/>
        <v>2140</v>
      </c>
      <c r="F55" s="48">
        <f t="shared" si="1"/>
        <v>2225</v>
      </c>
      <c r="G55" s="48">
        <v>2160</v>
      </c>
      <c r="H55" s="50">
        <f t="shared" si="2"/>
        <v>3080</v>
      </c>
      <c r="I55" s="24"/>
      <c r="J55" s="24"/>
    </row>
    <row r="56" spans="1:10" ht="12.75">
      <c r="A56" s="32" t="s">
        <v>193</v>
      </c>
      <c r="B56" s="48">
        <v>1440</v>
      </c>
      <c r="C56" s="48">
        <v>1515</v>
      </c>
      <c r="D56" s="48">
        <v>1190</v>
      </c>
      <c r="E56" s="48">
        <f t="shared" si="0"/>
        <v>2630</v>
      </c>
      <c r="F56" s="48">
        <f t="shared" si="1"/>
        <v>2705</v>
      </c>
      <c r="G56" s="48">
        <v>2590</v>
      </c>
      <c r="H56" s="50">
        <f t="shared" si="2"/>
        <v>3780</v>
      </c>
      <c r="I56" s="24"/>
      <c r="J56" s="24"/>
    </row>
    <row r="57" spans="1:10" ht="12.75">
      <c r="A57" s="32" t="s">
        <v>66</v>
      </c>
      <c r="B57" s="48">
        <v>1630</v>
      </c>
      <c r="C57" s="48">
        <v>1660</v>
      </c>
      <c r="D57" s="48">
        <v>1450</v>
      </c>
      <c r="E57" s="48">
        <f t="shared" si="0"/>
        <v>3080</v>
      </c>
      <c r="F57" s="48">
        <f t="shared" si="1"/>
        <v>3110</v>
      </c>
      <c r="G57" s="48">
        <v>2950</v>
      </c>
      <c r="H57" s="50">
        <f t="shared" si="2"/>
        <v>4400</v>
      </c>
      <c r="I57" s="24"/>
      <c r="J57" s="24"/>
    </row>
    <row r="58" spans="1:10" ht="12.75">
      <c r="A58" s="32" t="s">
        <v>192</v>
      </c>
      <c r="B58" s="48">
        <v>1850</v>
      </c>
      <c r="C58" s="48">
        <v>1875</v>
      </c>
      <c r="D58" s="48">
        <v>1550</v>
      </c>
      <c r="E58" s="48">
        <f t="shared" si="0"/>
        <v>3400</v>
      </c>
      <c r="F58" s="48">
        <f t="shared" si="1"/>
        <v>3425</v>
      </c>
      <c r="G58" s="48">
        <v>3365</v>
      </c>
      <c r="H58" s="50">
        <f t="shared" si="2"/>
        <v>4915</v>
      </c>
      <c r="I58" s="24"/>
      <c r="J58" s="24"/>
    </row>
    <row r="59" spans="1:10" ht="12.75">
      <c r="A59" s="32" t="s">
        <v>67</v>
      </c>
      <c r="B59" s="48">
        <v>2070</v>
      </c>
      <c r="C59" s="48">
        <v>2085</v>
      </c>
      <c r="D59" s="48">
        <v>1645</v>
      </c>
      <c r="E59" s="48">
        <f t="shared" si="0"/>
        <v>3715</v>
      </c>
      <c r="F59" s="48">
        <f t="shared" si="1"/>
        <v>3730</v>
      </c>
      <c r="G59" s="48">
        <v>3785</v>
      </c>
      <c r="H59" s="50">
        <f t="shared" si="2"/>
        <v>5430</v>
      </c>
      <c r="I59" s="24"/>
      <c r="J59" s="24"/>
    </row>
    <row r="60" spans="1:10" ht="12.75">
      <c r="A60" s="32" t="s">
        <v>199</v>
      </c>
      <c r="B60" s="48">
        <v>2210</v>
      </c>
      <c r="C60" s="48">
        <v>2260</v>
      </c>
      <c r="D60" s="48">
        <v>1810</v>
      </c>
      <c r="E60" s="48">
        <f t="shared" si="0"/>
        <v>4020</v>
      </c>
      <c r="F60" s="48">
        <f t="shared" si="1"/>
        <v>4070</v>
      </c>
      <c r="G60" s="48">
        <v>4130</v>
      </c>
      <c r="H60" s="50">
        <f t="shared" si="2"/>
        <v>5940</v>
      </c>
      <c r="I60" s="24"/>
      <c r="J60" s="24"/>
    </row>
    <row r="61" spans="1:10" ht="12.75">
      <c r="A61" s="32" t="s">
        <v>68</v>
      </c>
      <c r="B61" s="48">
        <v>2355</v>
      </c>
      <c r="C61" s="48">
        <v>2435</v>
      </c>
      <c r="D61" s="48">
        <v>1975</v>
      </c>
      <c r="E61" s="48">
        <f t="shared" si="0"/>
        <v>4330</v>
      </c>
      <c r="F61" s="48">
        <f t="shared" si="1"/>
        <v>4410</v>
      </c>
      <c r="G61" s="48">
        <v>4470</v>
      </c>
      <c r="H61" s="50">
        <f t="shared" si="2"/>
        <v>6445</v>
      </c>
      <c r="I61" s="24"/>
      <c r="J61" s="24"/>
    </row>
    <row r="62" spans="1:10" ht="12.75">
      <c r="A62" s="32"/>
      <c r="B62" s="48"/>
      <c r="C62" s="48"/>
      <c r="D62" s="48"/>
      <c r="E62" s="48">
        <f t="shared" si="0"/>
        <v>0</v>
      </c>
      <c r="F62" s="48">
        <f t="shared" si="1"/>
        <v>0</v>
      </c>
      <c r="G62" s="48"/>
      <c r="H62" s="50">
        <f t="shared" si="2"/>
        <v>0</v>
      </c>
      <c r="I62" s="24"/>
      <c r="J62" s="24"/>
    </row>
    <row r="63" spans="1:10" ht="12.75">
      <c r="A63" s="32" t="s">
        <v>151</v>
      </c>
      <c r="B63" s="48">
        <v>1145</v>
      </c>
      <c r="C63" s="48">
        <v>1145</v>
      </c>
      <c r="D63" s="48">
        <v>750</v>
      </c>
      <c r="E63" s="48">
        <f t="shared" si="0"/>
        <v>1895</v>
      </c>
      <c r="F63" s="48">
        <f t="shared" si="1"/>
        <v>1895</v>
      </c>
      <c r="G63" s="48">
        <v>1925</v>
      </c>
      <c r="H63" s="50">
        <f t="shared" si="2"/>
        <v>2675</v>
      </c>
      <c r="I63" s="24"/>
      <c r="J63" s="24"/>
    </row>
    <row r="64" spans="1:10" ht="12.75">
      <c r="A64" s="32" t="s">
        <v>152</v>
      </c>
      <c r="B64" s="48">
        <v>1310</v>
      </c>
      <c r="C64" s="48">
        <v>1340</v>
      </c>
      <c r="D64" s="48">
        <v>865</v>
      </c>
      <c r="E64" s="48">
        <f t="shared" si="0"/>
        <v>2175</v>
      </c>
      <c r="F64" s="48">
        <f t="shared" si="1"/>
        <v>2205</v>
      </c>
      <c r="G64" s="48">
        <v>2255</v>
      </c>
      <c r="H64" s="50">
        <f t="shared" si="2"/>
        <v>3120</v>
      </c>
      <c r="I64" s="24"/>
      <c r="J64" s="24"/>
    </row>
    <row r="65" spans="1:10" ht="12.75">
      <c r="A65" s="32" t="s">
        <v>69</v>
      </c>
      <c r="B65" s="48">
        <v>1475</v>
      </c>
      <c r="C65" s="48">
        <v>1535</v>
      </c>
      <c r="D65" s="48">
        <v>990</v>
      </c>
      <c r="E65" s="48">
        <f t="shared" si="0"/>
        <v>2465</v>
      </c>
      <c r="F65" s="48">
        <f t="shared" si="1"/>
        <v>2525</v>
      </c>
      <c r="G65" s="48">
        <v>2600</v>
      </c>
      <c r="H65" s="50">
        <f t="shared" si="2"/>
        <v>3590</v>
      </c>
      <c r="I65" s="24"/>
      <c r="J65" s="24"/>
    </row>
    <row r="66" spans="1:10" ht="12.75">
      <c r="A66" s="32" t="s">
        <v>194</v>
      </c>
      <c r="B66" s="48">
        <v>1730</v>
      </c>
      <c r="C66" s="48">
        <v>1825</v>
      </c>
      <c r="D66" s="48">
        <v>1240</v>
      </c>
      <c r="E66" s="48">
        <f t="shared" si="0"/>
        <v>2970</v>
      </c>
      <c r="F66" s="48">
        <f t="shared" si="1"/>
        <v>3065</v>
      </c>
      <c r="G66" s="48">
        <v>3485</v>
      </c>
      <c r="H66" s="50">
        <f t="shared" si="2"/>
        <v>4725</v>
      </c>
      <c r="I66" s="24"/>
      <c r="J66" s="24"/>
    </row>
    <row r="67" spans="1:10" ht="12.75">
      <c r="A67" s="32" t="s">
        <v>70</v>
      </c>
      <c r="B67" s="48">
        <v>1925</v>
      </c>
      <c r="C67" s="48">
        <v>2050</v>
      </c>
      <c r="D67" s="48">
        <v>1485</v>
      </c>
      <c r="E67" s="48">
        <f t="shared" si="0"/>
        <v>3410</v>
      </c>
      <c r="F67" s="48">
        <f t="shared" si="1"/>
        <v>3535</v>
      </c>
      <c r="G67" s="48">
        <v>4190</v>
      </c>
      <c r="H67" s="50">
        <f t="shared" si="2"/>
        <v>5675</v>
      </c>
      <c r="I67" s="24"/>
      <c r="J67" s="24"/>
    </row>
    <row r="68" spans="1:10" ht="12.75">
      <c r="A68" s="32" t="s">
        <v>195</v>
      </c>
      <c r="B68" s="48">
        <v>2125</v>
      </c>
      <c r="C68" s="48">
        <v>2215</v>
      </c>
      <c r="D68" s="48">
        <v>1660</v>
      </c>
      <c r="E68" s="48">
        <f t="shared" si="0"/>
        <v>3785</v>
      </c>
      <c r="F68" s="48">
        <f t="shared" si="1"/>
        <v>3875</v>
      </c>
      <c r="G68" s="57">
        <v>4405</v>
      </c>
      <c r="H68" s="50">
        <f t="shared" si="2"/>
        <v>6065</v>
      </c>
      <c r="I68" s="24"/>
      <c r="J68" s="24"/>
    </row>
    <row r="69" spans="1:10" ht="12.75">
      <c r="A69" s="32" t="s">
        <v>71</v>
      </c>
      <c r="B69" s="48">
        <v>2315</v>
      </c>
      <c r="C69" s="48">
        <v>2380</v>
      </c>
      <c r="D69" s="48">
        <v>1835</v>
      </c>
      <c r="E69" s="48">
        <f t="shared" si="0"/>
        <v>4150</v>
      </c>
      <c r="F69" s="48">
        <f t="shared" si="1"/>
        <v>4215</v>
      </c>
      <c r="G69" s="57">
        <v>4615</v>
      </c>
      <c r="H69" s="50">
        <f t="shared" si="2"/>
        <v>6450</v>
      </c>
      <c r="I69" s="24"/>
      <c r="J69" s="24"/>
    </row>
    <row r="70" spans="1:10" ht="12.75">
      <c r="A70" s="103" t="s">
        <v>200</v>
      </c>
      <c r="B70" s="57">
        <v>2600</v>
      </c>
      <c r="C70" s="57">
        <v>2640</v>
      </c>
      <c r="D70" s="57">
        <v>1965</v>
      </c>
      <c r="E70" s="48">
        <f t="shared" si="0"/>
        <v>4565</v>
      </c>
      <c r="F70" s="57">
        <f t="shared" si="1"/>
        <v>4605</v>
      </c>
      <c r="G70" s="57">
        <v>5005</v>
      </c>
      <c r="H70" s="104">
        <f t="shared" si="2"/>
        <v>6970</v>
      </c>
      <c r="I70" s="24"/>
      <c r="J70" s="24"/>
    </row>
    <row r="71" spans="1:10" ht="13.5" thickBot="1">
      <c r="A71" s="33" t="s">
        <v>72</v>
      </c>
      <c r="B71" s="49">
        <v>2880</v>
      </c>
      <c r="C71" s="49">
        <v>2900</v>
      </c>
      <c r="D71" s="49">
        <v>2090</v>
      </c>
      <c r="E71" s="49">
        <f t="shared" si="0"/>
        <v>4970</v>
      </c>
      <c r="F71" s="49">
        <f t="shared" si="1"/>
        <v>4990</v>
      </c>
      <c r="G71" s="49">
        <v>5395</v>
      </c>
      <c r="H71" s="51">
        <f t="shared" si="2"/>
        <v>7485</v>
      </c>
      <c r="I71" s="24"/>
      <c r="J71" s="24"/>
    </row>
    <row r="72" ht="11.25" customHeight="1"/>
    <row r="73" spans="1:6" ht="15">
      <c r="A73" s="28" t="s">
        <v>153</v>
      </c>
      <c r="B73" s="28"/>
      <c r="C73" s="28"/>
      <c r="D73" s="28"/>
      <c r="E73" s="28"/>
      <c r="F73" s="28"/>
    </row>
    <row r="74" spans="1:7" ht="15">
      <c r="A74" s="28" t="s">
        <v>176</v>
      </c>
      <c r="B74" s="42"/>
      <c r="C74" s="42"/>
      <c r="D74" s="42"/>
      <c r="E74" s="42"/>
      <c r="F74" s="42"/>
      <c r="G74" s="43"/>
    </row>
    <row r="75" spans="1:7" ht="15">
      <c r="A75" s="28" t="s">
        <v>175</v>
      </c>
      <c r="B75" s="42"/>
      <c r="C75" s="42"/>
      <c r="D75" s="42"/>
      <c r="E75" s="42"/>
      <c r="F75" s="42"/>
      <c r="G75" s="44"/>
    </row>
    <row r="76" spans="1:7" ht="15">
      <c r="A76" s="28" t="s">
        <v>73</v>
      </c>
      <c r="B76" s="42"/>
      <c r="C76" s="42"/>
      <c r="D76" s="42"/>
      <c r="E76" s="42"/>
      <c r="F76" s="42"/>
      <c r="G76" s="45"/>
    </row>
    <row r="77" spans="1:7" ht="11.25" customHeight="1">
      <c r="A77" s="42"/>
      <c r="B77" s="42"/>
      <c r="C77" s="42"/>
      <c r="D77" s="42"/>
      <c r="E77" s="42"/>
      <c r="F77" s="42"/>
      <c r="G77" s="45"/>
    </row>
    <row r="78" spans="1:7" ht="15">
      <c r="A78" s="46" t="s">
        <v>154</v>
      </c>
      <c r="B78" s="46"/>
      <c r="C78" s="46"/>
      <c r="D78" s="46"/>
      <c r="E78" s="46"/>
      <c r="F78" s="46"/>
      <c r="G78" s="46"/>
    </row>
    <row r="79" ht="24" customHeight="1"/>
    <row r="80" ht="22.5" customHeight="1"/>
  </sheetData>
  <sheetProtection/>
  <mergeCells count="1">
    <mergeCell ref="A9:H9"/>
  </mergeCells>
  <printOptions horizontalCentered="1"/>
  <pageMargins left="0.5905511811023623" right="0" top="0.1968503937007874" bottom="0" header="0.11811023622047245" footer="0.11811023622047245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130" zoomScaleNormal="130" zoomScalePageLayoutView="0" workbookViewId="0" topLeftCell="A1">
      <selection activeCell="B17" sqref="B17"/>
    </sheetView>
  </sheetViews>
  <sheetFormatPr defaultColWidth="9.00390625" defaultRowHeight="12.75"/>
  <cols>
    <col min="1" max="1" width="11.75390625" style="0" customWidth="1"/>
    <col min="2" max="3" width="10.75390625" style="0" customWidth="1"/>
    <col min="4" max="7" width="12.75390625" style="0" customWidth="1"/>
    <col min="8" max="8" width="13.875" style="0" customWidth="1"/>
  </cols>
  <sheetData>
    <row r="1" spans="4:8" ht="14.25">
      <c r="D1" s="87"/>
      <c r="E1" s="87"/>
      <c r="F1" s="87"/>
      <c r="G1" s="87"/>
      <c r="H1" s="88" t="s">
        <v>180</v>
      </c>
    </row>
    <row r="2" spans="4:8" ht="14.25">
      <c r="D2" s="87"/>
      <c r="E2" s="87"/>
      <c r="F2" s="87"/>
      <c r="G2" s="87"/>
      <c r="H2" s="89"/>
    </row>
    <row r="3" spans="4:8" ht="14.25">
      <c r="D3" s="87"/>
      <c r="E3" s="87"/>
      <c r="F3" s="87"/>
      <c r="G3" s="87"/>
      <c r="H3" s="88" t="s">
        <v>177</v>
      </c>
    </row>
    <row r="4" spans="4:8" ht="14.25">
      <c r="D4" s="87"/>
      <c r="E4" s="87"/>
      <c r="F4" s="87"/>
      <c r="G4" s="87"/>
      <c r="H4" s="88" t="s">
        <v>178</v>
      </c>
    </row>
    <row r="5" spans="4:8" ht="14.25">
      <c r="D5" s="87"/>
      <c r="E5" s="87"/>
      <c r="F5" s="87"/>
      <c r="G5" s="87"/>
      <c r="H5" s="89"/>
    </row>
    <row r="6" spans="4:8" ht="14.25">
      <c r="D6" s="87"/>
      <c r="E6" s="87"/>
      <c r="F6" s="87"/>
      <c r="G6" s="87"/>
      <c r="H6" s="88" t="s">
        <v>159</v>
      </c>
    </row>
    <row r="7" spans="4:8" ht="14.25">
      <c r="D7" s="87"/>
      <c r="E7" s="87"/>
      <c r="F7" s="87"/>
      <c r="G7" s="87"/>
      <c r="H7" s="88" t="s">
        <v>179</v>
      </c>
    </row>
    <row r="9" spans="1:4" ht="17.25" thickBot="1">
      <c r="A9" s="30" t="s">
        <v>157</v>
      </c>
      <c r="C9" s="29"/>
      <c r="D9" s="29"/>
    </row>
    <row r="10" spans="1:8" ht="12.75">
      <c r="A10" s="15" t="s">
        <v>24</v>
      </c>
      <c r="B10" s="15" t="s">
        <v>25</v>
      </c>
      <c r="C10" s="15" t="s">
        <v>25</v>
      </c>
      <c r="D10" s="15" t="s">
        <v>155</v>
      </c>
      <c r="E10" s="15" t="s">
        <v>25</v>
      </c>
      <c r="F10" s="15" t="s">
        <v>25</v>
      </c>
      <c r="G10" s="15" t="s">
        <v>25</v>
      </c>
      <c r="H10" s="15" t="s">
        <v>25</v>
      </c>
    </row>
    <row r="11" spans="1:8" ht="12.75">
      <c r="A11" s="16" t="s">
        <v>26</v>
      </c>
      <c r="B11" s="16" t="s">
        <v>27</v>
      </c>
      <c r="C11" s="16" t="s">
        <v>28</v>
      </c>
      <c r="D11" s="16" t="s">
        <v>35</v>
      </c>
      <c r="E11" s="16" t="s">
        <v>27</v>
      </c>
      <c r="F11" s="16" t="s">
        <v>28</v>
      </c>
      <c r="G11" s="16" t="s">
        <v>29</v>
      </c>
      <c r="H11" s="16" t="s">
        <v>29</v>
      </c>
    </row>
    <row r="12" spans="1:8" ht="12.75">
      <c r="A12" s="16" t="s">
        <v>6</v>
      </c>
      <c r="B12" s="16" t="s">
        <v>30</v>
      </c>
      <c r="C12" s="16" t="s">
        <v>30</v>
      </c>
      <c r="D12" s="16"/>
      <c r="E12" s="16" t="s">
        <v>30</v>
      </c>
      <c r="F12" s="16" t="s">
        <v>30</v>
      </c>
      <c r="G12" s="16" t="s">
        <v>31</v>
      </c>
      <c r="H12" s="16" t="s">
        <v>31</v>
      </c>
    </row>
    <row r="13" spans="1:8" ht="12.75">
      <c r="A13" s="16" t="s">
        <v>148</v>
      </c>
      <c r="B13" s="16"/>
      <c r="C13" s="16"/>
      <c r="D13" s="16"/>
      <c r="E13" s="16" t="s">
        <v>32</v>
      </c>
      <c r="F13" s="16" t="s">
        <v>32</v>
      </c>
      <c r="G13" s="16" t="s">
        <v>33</v>
      </c>
      <c r="H13" s="16" t="s">
        <v>34</v>
      </c>
    </row>
    <row r="14" spans="1:8" ht="12.75">
      <c r="A14" s="16"/>
      <c r="B14" s="16"/>
      <c r="C14" s="16"/>
      <c r="D14" s="16"/>
      <c r="E14" s="16" t="s">
        <v>35</v>
      </c>
      <c r="F14" s="16" t="s">
        <v>35</v>
      </c>
      <c r="G14" s="16" t="s">
        <v>36</v>
      </c>
      <c r="H14" s="16" t="s">
        <v>37</v>
      </c>
    </row>
    <row r="15" spans="1:8" ht="13.5" thickBot="1">
      <c r="A15" s="19"/>
      <c r="B15" s="19"/>
      <c r="C15" s="19"/>
      <c r="D15" s="19"/>
      <c r="E15" s="19"/>
      <c r="F15" s="19"/>
      <c r="G15" s="19" t="s">
        <v>35</v>
      </c>
      <c r="H15" s="19" t="s">
        <v>35</v>
      </c>
    </row>
    <row r="16" spans="1:8" ht="13.5" thickBot="1">
      <c r="A16" s="58"/>
      <c r="B16" s="63" t="s">
        <v>160</v>
      </c>
      <c r="C16" s="63" t="s">
        <v>161</v>
      </c>
      <c r="D16" s="63" t="s">
        <v>162</v>
      </c>
      <c r="E16" s="63" t="s">
        <v>163</v>
      </c>
      <c r="F16" s="63" t="s">
        <v>166</v>
      </c>
      <c r="G16" s="63" t="s">
        <v>164</v>
      </c>
      <c r="H16" s="63" t="s">
        <v>165</v>
      </c>
    </row>
    <row r="17" spans="1:8" ht="12.75">
      <c r="A17" s="102" t="s">
        <v>184</v>
      </c>
      <c r="B17" s="62">
        <v>345</v>
      </c>
      <c r="C17" s="62">
        <v>345</v>
      </c>
      <c r="D17" s="62">
        <v>340</v>
      </c>
      <c r="E17" s="48">
        <f>B17+D17</f>
        <v>685</v>
      </c>
      <c r="F17" s="48">
        <f>C17+D17</f>
        <v>685</v>
      </c>
      <c r="G17" s="62">
        <v>530</v>
      </c>
      <c r="H17" s="50">
        <f>G17+D17</f>
        <v>870</v>
      </c>
    </row>
    <row r="18" spans="1:8" ht="12.75">
      <c r="A18" s="17" t="s">
        <v>183</v>
      </c>
      <c r="B18" s="48">
        <v>360</v>
      </c>
      <c r="C18" s="48">
        <v>365</v>
      </c>
      <c r="D18" s="48">
        <v>350</v>
      </c>
      <c r="E18" s="48">
        <f>B18+D18</f>
        <v>710</v>
      </c>
      <c r="F18" s="48">
        <f>C18+D18</f>
        <v>715</v>
      </c>
      <c r="G18" s="48">
        <v>545</v>
      </c>
      <c r="H18" s="50">
        <f>G18+D18</f>
        <v>895</v>
      </c>
    </row>
    <row r="19" spans="1:8" ht="12.75">
      <c r="A19" s="61" t="s">
        <v>74</v>
      </c>
      <c r="B19" s="62">
        <v>390</v>
      </c>
      <c r="C19" s="62">
        <v>415</v>
      </c>
      <c r="D19" s="62">
        <v>385</v>
      </c>
      <c r="E19" s="62">
        <f>B19+D19</f>
        <v>775</v>
      </c>
      <c r="F19" s="62">
        <f>C19+D19</f>
        <v>800</v>
      </c>
      <c r="G19" s="62">
        <v>585</v>
      </c>
      <c r="H19" s="64">
        <f>G19+D19</f>
        <v>970</v>
      </c>
    </row>
    <row r="20" spans="1:8" ht="12.75">
      <c r="A20" s="17" t="s">
        <v>75</v>
      </c>
      <c r="B20" s="48">
        <v>425</v>
      </c>
      <c r="C20" s="48">
        <v>445</v>
      </c>
      <c r="D20" s="48">
        <v>425</v>
      </c>
      <c r="E20" s="62">
        <f>B20+D20</f>
        <v>850</v>
      </c>
      <c r="F20" s="62">
        <f>C20+D20</f>
        <v>870</v>
      </c>
      <c r="G20" s="48">
        <v>655</v>
      </c>
      <c r="H20" s="64">
        <f>G20+D20</f>
        <v>1080</v>
      </c>
    </row>
    <row r="21" spans="1:8" ht="12.75">
      <c r="A21" s="17" t="s">
        <v>76</v>
      </c>
      <c r="B21" s="48">
        <v>445</v>
      </c>
      <c r="C21" s="48">
        <v>495</v>
      </c>
      <c r="D21" s="48">
        <v>455</v>
      </c>
      <c r="E21" s="62">
        <f aca="true" t="shared" si="0" ref="E21:E57">B21+D21</f>
        <v>900</v>
      </c>
      <c r="F21" s="62">
        <f aca="true" t="shared" si="1" ref="F21:F57">C21+D21</f>
        <v>950</v>
      </c>
      <c r="G21" s="48">
        <v>720</v>
      </c>
      <c r="H21" s="64">
        <f aca="true" t="shared" si="2" ref="H21:H57">G21+D21</f>
        <v>1175</v>
      </c>
    </row>
    <row r="22" spans="1:8" ht="12.75">
      <c r="A22" s="17" t="s">
        <v>77</v>
      </c>
      <c r="B22" s="48">
        <v>475</v>
      </c>
      <c r="C22" s="48">
        <v>545</v>
      </c>
      <c r="D22" s="48">
        <v>490</v>
      </c>
      <c r="E22" s="62">
        <f t="shared" si="0"/>
        <v>965</v>
      </c>
      <c r="F22" s="62">
        <f t="shared" si="1"/>
        <v>1035</v>
      </c>
      <c r="G22" s="48">
        <v>790</v>
      </c>
      <c r="H22" s="64">
        <f t="shared" si="2"/>
        <v>1280</v>
      </c>
    </row>
    <row r="23" spans="1:8" ht="12.75">
      <c r="A23" s="17" t="s">
        <v>78</v>
      </c>
      <c r="B23" s="48">
        <v>505</v>
      </c>
      <c r="C23" s="48">
        <v>585</v>
      </c>
      <c r="D23" s="48">
        <v>530</v>
      </c>
      <c r="E23" s="62">
        <f t="shared" si="0"/>
        <v>1035</v>
      </c>
      <c r="F23" s="62">
        <f t="shared" si="1"/>
        <v>1115</v>
      </c>
      <c r="G23" s="48">
        <v>830</v>
      </c>
      <c r="H23" s="64">
        <f t="shared" si="2"/>
        <v>1360</v>
      </c>
    </row>
    <row r="24" spans="1:8" ht="12.75">
      <c r="A24" s="17" t="s">
        <v>79</v>
      </c>
      <c r="B24" s="48">
        <v>545</v>
      </c>
      <c r="C24" s="48">
        <v>635</v>
      </c>
      <c r="D24" s="48">
        <v>560</v>
      </c>
      <c r="E24" s="62">
        <f t="shared" si="0"/>
        <v>1105</v>
      </c>
      <c r="F24" s="62">
        <f t="shared" si="1"/>
        <v>1195</v>
      </c>
      <c r="G24" s="48">
        <v>865</v>
      </c>
      <c r="H24" s="64">
        <f t="shared" si="2"/>
        <v>1425</v>
      </c>
    </row>
    <row r="25" spans="1:8" ht="12.75">
      <c r="A25" s="17" t="s">
        <v>80</v>
      </c>
      <c r="B25" s="48">
        <v>565</v>
      </c>
      <c r="C25" s="48">
        <v>675</v>
      </c>
      <c r="D25" s="48">
        <v>595</v>
      </c>
      <c r="E25" s="62">
        <f t="shared" si="0"/>
        <v>1160</v>
      </c>
      <c r="F25" s="62">
        <f t="shared" si="1"/>
        <v>1270</v>
      </c>
      <c r="G25" s="48">
        <v>935</v>
      </c>
      <c r="H25" s="64">
        <f t="shared" si="2"/>
        <v>1530</v>
      </c>
    </row>
    <row r="26" spans="1:8" ht="12.75">
      <c r="A26" s="17" t="s">
        <v>81</v>
      </c>
      <c r="B26" s="48">
        <v>635</v>
      </c>
      <c r="C26" s="48">
        <v>775</v>
      </c>
      <c r="D26" s="48">
        <v>670</v>
      </c>
      <c r="E26" s="62">
        <f t="shared" si="0"/>
        <v>1305</v>
      </c>
      <c r="F26" s="62">
        <f t="shared" si="1"/>
        <v>1445</v>
      </c>
      <c r="G26" s="48">
        <v>970</v>
      </c>
      <c r="H26" s="64">
        <f t="shared" si="2"/>
        <v>1640</v>
      </c>
    </row>
    <row r="27" spans="1:8" ht="12.75">
      <c r="A27" s="17" t="s">
        <v>82</v>
      </c>
      <c r="B27" s="48">
        <v>810</v>
      </c>
      <c r="C27" s="48">
        <v>920</v>
      </c>
      <c r="D27" s="48">
        <v>880</v>
      </c>
      <c r="E27" s="62">
        <f t="shared" si="0"/>
        <v>1690</v>
      </c>
      <c r="F27" s="62">
        <f t="shared" si="1"/>
        <v>1800</v>
      </c>
      <c r="G27" s="48">
        <v>1005</v>
      </c>
      <c r="H27" s="64">
        <f t="shared" si="2"/>
        <v>1885</v>
      </c>
    </row>
    <row r="28" spans="1:8" ht="12.75">
      <c r="A28" s="17" t="s">
        <v>83</v>
      </c>
      <c r="B28" s="48">
        <v>865</v>
      </c>
      <c r="C28" s="48">
        <v>1025</v>
      </c>
      <c r="D28" s="48">
        <v>970</v>
      </c>
      <c r="E28" s="62">
        <f t="shared" si="0"/>
        <v>1835</v>
      </c>
      <c r="F28" s="62">
        <f t="shared" si="1"/>
        <v>1995</v>
      </c>
      <c r="G28" s="48">
        <v>1025</v>
      </c>
      <c r="H28" s="64">
        <f t="shared" si="2"/>
        <v>1995</v>
      </c>
    </row>
    <row r="29" spans="1:8" ht="12.75">
      <c r="A29" s="17" t="s">
        <v>84</v>
      </c>
      <c r="B29" s="48">
        <v>940</v>
      </c>
      <c r="C29" s="48">
        <v>1115</v>
      </c>
      <c r="D29" s="48">
        <v>1060</v>
      </c>
      <c r="E29" s="62">
        <f t="shared" si="0"/>
        <v>2000</v>
      </c>
      <c r="F29" s="62">
        <f t="shared" si="1"/>
        <v>2175</v>
      </c>
      <c r="G29" s="48">
        <v>1110</v>
      </c>
      <c r="H29" s="64">
        <f t="shared" si="2"/>
        <v>2170</v>
      </c>
    </row>
    <row r="30" spans="1:8" ht="12.75">
      <c r="A30" s="17" t="s">
        <v>85</v>
      </c>
      <c r="B30" s="48">
        <v>1005</v>
      </c>
      <c r="C30" s="48">
        <v>1220</v>
      </c>
      <c r="D30" s="48">
        <v>1165</v>
      </c>
      <c r="E30" s="62">
        <f t="shared" si="0"/>
        <v>2170</v>
      </c>
      <c r="F30" s="62">
        <f t="shared" si="1"/>
        <v>2385</v>
      </c>
      <c r="G30" s="48">
        <v>1150</v>
      </c>
      <c r="H30" s="64">
        <f t="shared" si="2"/>
        <v>2315</v>
      </c>
    </row>
    <row r="31" spans="1:8" ht="12.75">
      <c r="A31" s="17"/>
      <c r="B31" s="48"/>
      <c r="C31" s="48"/>
      <c r="D31" s="48"/>
      <c r="E31" s="62"/>
      <c r="F31" s="62"/>
      <c r="G31" s="48"/>
      <c r="H31" s="64"/>
    </row>
    <row r="32" spans="1:8" ht="12.75">
      <c r="A32" s="17" t="s">
        <v>87</v>
      </c>
      <c r="B32" s="48">
        <v>395</v>
      </c>
      <c r="C32" s="48">
        <v>395</v>
      </c>
      <c r="D32" s="48">
        <v>370</v>
      </c>
      <c r="E32" s="62">
        <f t="shared" si="0"/>
        <v>765</v>
      </c>
      <c r="F32" s="62">
        <f t="shared" si="1"/>
        <v>765</v>
      </c>
      <c r="G32" s="48">
        <v>595</v>
      </c>
      <c r="H32" s="64">
        <f t="shared" si="2"/>
        <v>965</v>
      </c>
    </row>
    <row r="33" spans="1:8" ht="12.75">
      <c r="A33" s="17" t="s">
        <v>88</v>
      </c>
      <c r="B33" s="48">
        <v>440</v>
      </c>
      <c r="C33" s="48">
        <v>455</v>
      </c>
      <c r="D33" s="48">
        <v>400</v>
      </c>
      <c r="E33" s="62">
        <f t="shared" si="0"/>
        <v>840</v>
      </c>
      <c r="F33" s="62">
        <f t="shared" si="1"/>
        <v>855</v>
      </c>
      <c r="G33" s="48">
        <v>675</v>
      </c>
      <c r="H33" s="64">
        <f t="shared" si="2"/>
        <v>1075</v>
      </c>
    </row>
    <row r="34" spans="1:8" ht="12.75">
      <c r="A34" s="17" t="s">
        <v>89</v>
      </c>
      <c r="B34" s="48">
        <v>480</v>
      </c>
      <c r="C34" s="48">
        <v>495</v>
      </c>
      <c r="D34" s="48">
        <v>440</v>
      </c>
      <c r="E34" s="62">
        <f t="shared" si="0"/>
        <v>920</v>
      </c>
      <c r="F34" s="62">
        <f t="shared" si="1"/>
        <v>935</v>
      </c>
      <c r="G34" s="48">
        <v>755</v>
      </c>
      <c r="H34" s="64">
        <f t="shared" si="2"/>
        <v>1195</v>
      </c>
    </row>
    <row r="35" spans="1:8" ht="12.75">
      <c r="A35" s="17" t="s">
        <v>90</v>
      </c>
      <c r="B35" s="48">
        <v>510</v>
      </c>
      <c r="C35" s="48">
        <v>560</v>
      </c>
      <c r="D35" s="48">
        <v>480</v>
      </c>
      <c r="E35" s="62">
        <f t="shared" si="0"/>
        <v>990</v>
      </c>
      <c r="F35" s="62">
        <f t="shared" si="1"/>
        <v>1040</v>
      </c>
      <c r="G35" s="48">
        <v>830</v>
      </c>
      <c r="H35" s="64">
        <f t="shared" si="2"/>
        <v>1310</v>
      </c>
    </row>
    <row r="36" spans="1:8" ht="12.75">
      <c r="A36" s="17" t="s">
        <v>91</v>
      </c>
      <c r="B36" s="48">
        <v>550</v>
      </c>
      <c r="C36" s="48">
        <v>615</v>
      </c>
      <c r="D36" s="48">
        <v>510</v>
      </c>
      <c r="E36" s="62">
        <f t="shared" si="0"/>
        <v>1060</v>
      </c>
      <c r="F36" s="62">
        <f t="shared" si="1"/>
        <v>1125</v>
      </c>
      <c r="G36" s="48">
        <v>920</v>
      </c>
      <c r="H36" s="64">
        <f t="shared" si="2"/>
        <v>1430</v>
      </c>
    </row>
    <row r="37" spans="1:8" ht="12.75">
      <c r="A37" s="17" t="s">
        <v>92</v>
      </c>
      <c r="B37" s="48">
        <v>585</v>
      </c>
      <c r="C37" s="48">
        <v>670</v>
      </c>
      <c r="D37" s="48">
        <v>550</v>
      </c>
      <c r="E37" s="62">
        <f t="shared" si="0"/>
        <v>1135</v>
      </c>
      <c r="F37" s="62">
        <f t="shared" si="1"/>
        <v>1220</v>
      </c>
      <c r="G37" s="48">
        <v>1005</v>
      </c>
      <c r="H37" s="64">
        <f t="shared" si="2"/>
        <v>1555</v>
      </c>
    </row>
    <row r="38" spans="1:8" ht="12.75">
      <c r="A38" s="17" t="s">
        <v>93</v>
      </c>
      <c r="B38" s="48">
        <v>620</v>
      </c>
      <c r="C38" s="48">
        <v>720</v>
      </c>
      <c r="D38" s="48">
        <v>585</v>
      </c>
      <c r="E38" s="62">
        <f t="shared" si="0"/>
        <v>1205</v>
      </c>
      <c r="F38" s="62">
        <f t="shared" si="1"/>
        <v>1305</v>
      </c>
      <c r="G38" s="48">
        <v>1080</v>
      </c>
      <c r="H38" s="64">
        <f t="shared" si="2"/>
        <v>1665</v>
      </c>
    </row>
    <row r="39" spans="1:8" ht="12.75">
      <c r="A39" s="17" t="s">
        <v>94</v>
      </c>
      <c r="B39" s="48">
        <v>670</v>
      </c>
      <c r="C39" s="48">
        <v>775</v>
      </c>
      <c r="D39" s="48">
        <v>620</v>
      </c>
      <c r="E39" s="62">
        <f t="shared" si="0"/>
        <v>1290</v>
      </c>
      <c r="F39" s="62">
        <f t="shared" si="1"/>
        <v>1395</v>
      </c>
      <c r="G39" s="48">
        <v>1165</v>
      </c>
      <c r="H39" s="64">
        <f t="shared" si="2"/>
        <v>1785</v>
      </c>
    </row>
    <row r="40" spans="1:8" ht="12.75">
      <c r="A40" s="17" t="s">
        <v>95</v>
      </c>
      <c r="B40" s="48">
        <v>735</v>
      </c>
      <c r="C40" s="48">
        <v>885</v>
      </c>
      <c r="D40" s="48">
        <v>710</v>
      </c>
      <c r="E40" s="62">
        <f t="shared" si="0"/>
        <v>1445</v>
      </c>
      <c r="F40" s="62">
        <f t="shared" si="1"/>
        <v>1595</v>
      </c>
      <c r="G40" s="48">
        <v>1340</v>
      </c>
      <c r="H40" s="64">
        <f t="shared" si="2"/>
        <v>2050</v>
      </c>
    </row>
    <row r="41" spans="1:8" ht="12.75">
      <c r="A41" s="17" t="s">
        <v>150</v>
      </c>
      <c r="B41" s="48">
        <v>955</v>
      </c>
      <c r="C41" s="48">
        <v>1055</v>
      </c>
      <c r="D41" s="48">
        <v>1115</v>
      </c>
      <c r="E41" s="62">
        <f t="shared" si="0"/>
        <v>2070</v>
      </c>
      <c r="F41" s="62">
        <f t="shared" si="1"/>
        <v>2170</v>
      </c>
      <c r="G41" s="48">
        <v>1715</v>
      </c>
      <c r="H41" s="64">
        <f t="shared" si="2"/>
        <v>2830</v>
      </c>
    </row>
    <row r="42" spans="1:8" ht="12.75">
      <c r="A42" s="17" t="s">
        <v>96</v>
      </c>
      <c r="B42" s="48">
        <v>1040</v>
      </c>
      <c r="C42" s="48">
        <v>1170</v>
      </c>
      <c r="D42" s="48">
        <v>1200</v>
      </c>
      <c r="E42" s="62">
        <f t="shared" si="0"/>
        <v>2240</v>
      </c>
      <c r="F42" s="62">
        <f t="shared" si="1"/>
        <v>2370</v>
      </c>
      <c r="G42" s="48">
        <v>1925</v>
      </c>
      <c r="H42" s="64">
        <f t="shared" si="2"/>
        <v>3125</v>
      </c>
    </row>
    <row r="43" spans="1:8" ht="12.75">
      <c r="A43" s="17" t="s">
        <v>97</v>
      </c>
      <c r="B43" s="48">
        <v>1115</v>
      </c>
      <c r="C43" s="48">
        <v>1285</v>
      </c>
      <c r="D43" s="48">
        <v>1290</v>
      </c>
      <c r="E43" s="62">
        <f t="shared" si="0"/>
        <v>2405</v>
      </c>
      <c r="F43" s="62">
        <f t="shared" si="1"/>
        <v>2575</v>
      </c>
      <c r="G43" s="48">
        <v>2135</v>
      </c>
      <c r="H43" s="64">
        <f t="shared" si="2"/>
        <v>3425</v>
      </c>
    </row>
    <row r="44" spans="1:8" ht="12.75">
      <c r="A44" s="17" t="s">
        <v>98</v>
      </c>
      <c r="B44" s="48">
        <v>1205</v>
      </c>
      <c r="C44" s="48">
        <v>1395</v>
      </c>
      <c r="D44" s="48">
        <v>1375</v>
      </c>
      <c r="E44" s="62">
        <f t="shared" si="0"/>
        <v>2580</v>
      </c>
      <c r="F44" s="62">
        <f t="shared" si="1"/>
        <v>2770</v>
      </c>
      <c r="G44" s="48">
        <v>2350</v>
      </c>
      <c r="H44" s="64">
        <f t="shared" si="2"/>
        <v>3725</v>
      </c>
    </row>
    <row r="45" spans="1:8" ht="12.75">
      <c r="A45" s="17" t="s">
        <v>86</v>
      </c>
      <c r="B45" s="48"/>
      <c r="C45" s="48"/>
      <c r="D45" s="48"/>
      <c r="E45" s="62"/>
      <c r="F45" s="62"/>
      <c r="G45" s="48"/>
      <c r="H45" s="64"/>
    </row>
    <row r="46" spans="1:8" ht="12.75">
      <c r="A46" s="17" t="s">
        <v>99</v>
      </c>
      <c r="B46" s="48">
        <v>495</v>
      </c>
      <c r="C46" s="48">
        <v>495</v>
      </c>
      <c r="D46" s="48">
        <v>425</v>
      </c>
      <c r="E46" s="62">
        <f t="shared" si="0"/>
        <v>920</v>
      </c>
      <c r="F46" s="62">
        <f t="shared" si="1"/>
        <v>920</v>
      </c>
      <c r="G46" s="48">
        <v>775</v>
      </c>
      <c r="H46" s="64">
        <f t="shared" si="2"/>
        <v>1200</v>
      </c>
    </row>
    <row r="47" spans="1:8" ht="12.75">
      <c r="A47" s="17" t="s">
        <v>100</v>
      </c>
      <c r="B47" s="48">
        <v>550</v>
      </c>
      <c r="C47" s="48">
        <v>560</v>
      </c>
      <c r="D47" s="48">
        <v>455</v>
      </c>
      <c r="E47" s="62">
        <f t="shared" si="0"/>
        <v>1005</v>
      </c>
      <c r="F47" s="62">
        <f t="shared" si="1"/>
        <v>1015</v>
      </c>
      <c r="G47" s="48">
        <v>860</v>
      </c>
      <c r="H47" s="64">
        <f t="shared" si="2"/>
        <v>1315</v>
      </c>
    </row>
    <row r="48" spans="1:8" ht="12.75">
      <c r="A48" s="17" t="s">
        <v>101</v>
      </c>
      <c r="B48" s="48">
        <v>595</v>
      </c>
      <c r="C48" s="48">
        <v>620</v>
      </c>
      <c r="D48" s="48">
        <v>495</v>
      </c>
      <c r="E48" s="62">
        <f t="shared" si="0"/>
        <v>1090</v>
      </c>
      <c r="F48" s="62">
        <f t="shared" si="1"/>
        <v>1115</v>
      </c>
      <c r="G48" s="48">
        <v>970</v>
      </c>
      <c r="H48" s="64">
        <f t="shared" si="2"/>
        <v>1465</v>
      </c>
    </row>
    <row r="49" spans="1:8" ht="12.75">
      <c r="A49" s="17" t="s">
        <v>102</v>
      </c>
      <c r="B49" s="48">
        <v>655</v>
      </c>
      <c r="C49" s="48">
        <v>675</v>
      </c>
      <c r="D49" s="48">
        <v>535</v>
      </c>
      <c r="E49" s="62">
        <f t="shared" si="0"/>
        <v>1190</v>
      </c>
      <c r="F49" s="62">
        <f t="shared" si="1"/>
        <v>1210</v>
      </c>
      <c r="G49" s="48">
        <v>1055</v>
      </c>
      <c r="H49" s="64">
        <f t="shared" si="2"/>
        <v>1590</v>
      </c>
    </row>
    <row r="50" spans="1:8" ht="12.75">
      <c r="A50" s="17" t="s">
        <v>103</v>
      </c>
      <c r="B50" s="48">
        <v>695</v>
      </c>
      <c r="C50" s="48">
        <v>745</v>
      </c>
      <c r="D50" s="48">
        <v>580</v>
      </c>
      <c r="E50" s="62">
        <f t="shared" si="0"/>
        <v>1275</v>
      </c>
      <c r="F50" s="62">
        <f t="shared" si="1"/>
        <v>1325</v>
      </c>
      <c r="G50" s="48">
        <v>1145</v>
      </c>
      <c r="H50" s="64">
        <f t="shared" si="2"/>
        <v>1725</v>
      </c>
    </row>
    <row r="51" spans="1:8" ht="12.75">
      <c r="A51" s="17" t="s">
        <v>104</v>
      </c>
      <c r="B51" s="48">
        <v>735</v>
      </c>
      <c r="C51" s="48">
        <v>800</v>
      </c>
      <c r="D51" s="48">
        <v>610</v>
      </c>
      <c r="E51" s="62">
        <f t="shared" si="0"/>
        <v>1345</v>
      </c>
      <c r="F51" s="62">
        <f t="shared" si="1"/>
        <v>1410</v>
      </c>
      <c r="G51" s="48">
        <v>1270</v>
      </c>
      <c r="H51" s="64">
        <f t="shared" si="2"/>
        <v>1880</v>
      </c>
    </row>
    <row r="52" spans="1:8" ht="12.75">
      <c r="A52" s="17" t="s">
        <v>105</v>
      </c>
      <c r="B52" s="48">
        <v>780</v>
      </c>
      <c r="C52" s="48">
        <v>865</v>
      </c>
      <c r="D52" s="48">
        <v>660</v>
      </c>
      <c r="E52" s="62">
        <f t="shared" si="0"/>
        <v>1440</v>
      </c>
      <c r="F52" s="62">
        <f t="shared" si="1"/>
        <v>1525</v>
      </c>
      <c r="G52" s="48">
        <v>1365</v>
      </c>
      <c r="H52" s="64">
        <f t="shared" si="2"/>
        <v>2025</v>
      </c>
    </row>
    <row r="53" spans="1:8" ht="12.75">
      <c r="A53" s="17" t="s">
        <v>106</v>
      </c>
      <c r="B53" s="48">
        <v>880</v>
      </c>
      <c r="C53" s="48">
        <v>970</v>
      </c>
      <c r="D53" s="48">
        <v>735</v>
      </c>
      <c r="E53" s="62">
        <f t="shared" si="0"/>
        <v>1615</v>
      </c>
      <c r="F53" s="62">
        <f t="shared" si="1"/>
        <v>1705</v>
      </c>
      <c r="G53" s="48">
        <v>1575</v>
      </c>
      <c r="H53" s="64">
        <f t="shared" si="2"/>
        <v>2310</v>
      </c>
    </row>
    <row r="54" spans="1:8" ht="12.75">
      <c r="A54" s="17" t="s">
        <v>107</v>
      </c>
      <c r="B54" s="48">
        <v>1160</v>
      </c>
      <c r="C54" s="48">
        <v>1190</v>
      </c>
      <c r="D54" s="48">
        <v>1160</v>
      </c>
      <c r="E54" s="62">
        <f t="shared" si="0"/>
        <v>2320</v>
      </c>
      <c r="F54" s="62">
        <f t="shared" si="1"/>
        <v>2350</v>
      </c>
      <c r="G54" s="48">
        <v>2030</v>
      </c>
      <c r="H54" s="64">
        <f t="shared" si="2"/>
        <v>3190</v>
      </c>
    </row>
    <row r="55" spans="1:8" ht="12.75">
      <c r="A55" s="17" t="s">
        <v>108</v>
      </c>
      <c r="B55" s="48">
        <v>1260</v>
      </c>
      <c r="C55" s="48">
        <v>1315</v>
      </c>
      <c r="D55" s="48">
        <v>1255</v>
      </c>
      <c r="E55" s="62">
        <f t="shared" si="0"/>
        <v>2515</v>
      </c>
      <c r="F55" s="62">
        <f t="shared" si="1"/>
        <v>2570</v>
      </c>
      <c r="G55" s="48">
        <v>2260</v>
      </c>
      <c r="H55" s="64">
        <f t="shared" si="2"/>
        <v>3515</v>
      </c>
    </row>
    <row r="56" spans="1:8" ht="12.75">
      <c r="A56" s="17" t="s">
        <v>109</v>
      </c>
      <c r="B56" s="48">
        <v>1365</v>
      </c>
      <c r="C56" s="48">
        <v>1450</v>
      </c>
      <c r="D56" s="48">
        <v>1340</v>
      </c>
      <c r="E56" s="48">
        <f t="shared" si="0"/>
        <v>2705</v>
      </c>
      <c r="F56" s="48">
        <f t="shared" si="1"/>
        <v>2790</v>
      </c>
      <c r="G56" s="48">
        <v>2510</v>
      </c>
      <c r="H56" s="50">
        <f t="shared" si="2"/>
        <v>3850</v>
      </c>
    </row>
    <row r="57" spans="1:8" ht="13.5" thickBot="1">
      <c r="A57" s="31" t="s">
        <v>110</v>
      </c>
      <c r="B57" s="49">
        <v>1475</v>
      </c>
      <c r="C57" s="49">
        <v>1590</v>
      </c>
      <c r="D57" s="49">
        <v>1430</v>
      </c>
      <c r="E57" s="84">
        <f t="shared" si="0"/>
        <v>2905</v>
      </c>
      <c r="F57" s="84">
        <f t="shared" si="1"/>
        <v>3020</v>
      </c>
      <c r="G57" s="84">
        <v>2755</v>
      </c>
      <c r="H57" s="85">
        <f t="shared" si="2"/>
        <v>4185</v>
      </c>
    </row>
    <row r="59" spans="1:6" ht="15">
      <c r="A59" s="28" t="s">
        <v>153</v>
      </c>
      <c r="B59" s="28"/>
      <c r="C59" s="28"/>
      <c r="D59" s="28"/>
      <c r="E59" s="28"/>
      <c r="F59" s="28"/>
    </row>
    <row r="60" spans="1:7" ht="15">
      <c r="A60" s="28" t="s">
        <v>176</v>
      </c>
      <c r="B60" s="42"/>
      <c r="C60" s="42"/>
      <c r="D60" s="42"/>
      <c r="E60" s="42"/>
      <c r="F60" s="42"/>
      <c r="G60" s="43"/>
    </row>
    <row r="61" spans="1:7" ht="15">
      <c r="A61" s="28" t="s">
        <v>175</v>
      </c>
      <c r="B61" s="42"/>
      <c r="C61" s="42"/>
      <c r="D61" s="42"/>
      <c r="E61" s="42"/>
      <c r="F61" s="42"/>
      <c r="G61" s="44"/>
    </row>
    <row r="62" spans="1:7" ht="15">
      <c r="A62" s="28" t="s">
        <v>73</v>
      </c>
      <c r="B62" s="42"/>
      <c r="C62" s="42"/>
      <c r="D62" s="42"/>
      <c r="E62" s="42"/>
      <c r="F62" s="42"/>
      <c r="G62" s="45"/>
    </row>
    <row r="63" spans="1:7" ht="11.25" customHeight="1">
      <c r="A63" s="42"/>
      <c r="B63" s="42"/>
      <c r="C63" s="42"/>
      <c r="D63" s="42"/>
      <c r="E63" s="42"/>
      <c r="F63" s="42"/>
      <c r="G63" s="45"/>
    </row>
    <row r="64" spans="1:7" ht="15">
      <c r="A64" s="46" t="s">
        <v>154</v>
      </c>
      <c r="B64" s="46"/>
      <c r="C64" s="46"/>
      <c r="D64" s="46"/>
      <c r="E64" s="46"/>
      <c r="F64" s="46"/>
      <c r="G64" s="46"/>
    </row>
  </sheetData>
  <sheetProtection/>
  <printOptions/>
  <pageMargins left="0.5905511811023623" right="0" top="0.1968503937007874" bottom="0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130" zoomScaleNormal="130" zoomScalePageLayoutView="0" workbookViewId="0" topLeftCell="A1">
      <selection activeCell="G58" sqref="G58"/>
    </sheetView>
  </sheetViews>
  <sheetFormatPr defaultColWidth="9.00390625" defaultRowHeight="12.75"/>
  <cols>
    <col min="1" max="1" width="11.75390625" style="0" customWidth="1"/>
    <col min="2" max="3" width="10.75390625" style="0" customWidth="1"/>
    <col min="4" max="7" width="12.75390625" style="0" customWidth="1"/>
    <col min="8" max="8" width="14.375" style="0" customWidth="1"/>
  </cols>
  <sheetData>
    <row r="1" spans="4:8" ht="14.25">
      <c r="D1" s="87"/>
      <c r="E1" s="87"/>
      <c r="F1" s="87"/>
      <c r="G1" s="87"/>
      <c r="H1" s="88" t="s">
        <v>180</v>
      </c>
    </row>
    <row r="2" spans="4:8" ht="14.25">
      <c r="D2" s="87"/>
      <c r="E2" s="87"/>
      <c r="F2" s="87"/>
      <c r="G2" s="87"/>
      <c r="H2" s="89"/>
    </row>
    <row r="3" spans="4:8" ht="14.25">
      <c r="D3" s="87"/>
      <c r="E3" s="87"/>
      <c r="F3" s="87"/>
      <c r="G3" s="87"/>
      <c r="H3" s="88" t="s">
        <v>177</v>
      </c>
    </row>
    <row r="4" spans="4:8" ht="14.25">
      <c r="D4" s="87"/>
      <c r="E4" s="87"/>
      <c r="F4" s="87"/>
      <c r="G4" s="87"/>
      <c r="H4" s="88" t="s">
        <v>178</v>
      </c>
    </row>
    <row r="5" spans="4:8" ht="14.25">
      <c r="D5" s="87"/>
      <c r="E5" s="87"/>
      <c r="F5" s="87"/>
      <c r="G5" s="87"/>
      <c r="H5" s="89"/>
    </row>
    <row r="6" spans="4:8" ht="14.25">
      <c r="D6" s="87"/>
      <c r="E6" s="87"/>
      <c r="F6" s="87"/>
      <c r="G6" s="87"/>
      <c r="H6" s="88" t="s">
        <v>159</v>
      </c>
    </row>
    <row r="7" spans="4:8" ht="14.25">
      <c r="D7" s="87"/>
      <c r="E7" s="87"/>
      <c r="F7" s="87"/>
      <c r="G7" s="87"/>
      <c r="H7" s="88" t="s">
        <v>179</v>
      </c>
    </row>
    <row r="9" spans="1:4" ht="17.25" thickBot="1">
      <c r="A9" s="30" t="s">
        <v>158</v>
      </c>
      <c r="C9" s="29"/>
      <c r="D9" s="29"/>
    </row>
    <row r="10" spans="1:8" ht="12.75">
      <c r="A10" s="15" t="s">
        <v>24</v>
      </c>
      <c r="B10" s="15" t="s">
        <v>25</v>
      </c>
      <c r="C10" s="15" t="s">
        <v>25</v>
      </c>
      <c r="D10" s="15" t="s">
        <v>155</v>
      </c>
      <c r="E10" s="15" t="s">
        <v>25</v>
      </c>
      <c r="F10" s="15" t="s">
        <v>25</v>
      </c>
      <c r="G10" s="15" t="s">
        <v>25</v>
      </c>
      <c r="H10" s="15" t="s">
        <v>25</v>
      </c>
    </row>
    <row r="11" spans="1:8" ht="12.75">
      <c r="A11" s="16" t="s">
        <v>26</v>
      </c>
      <c r="B11" s="16" t="s">
        <v>27</v>
      </c>
      <c r="C11" s="16" t="s">
        <v>28</v>
      </c>
      <c r="D11" s="16" t="s">
        <v>35</v>
      </c>
      <c r="E11" s="16" t="s">
        <v>27</v>
      </c>
      <c r="F11" s="16" t="s">
        <v>28</v>
      </c>
      <c r="G11" s="16" t="s">
        <v>29</v>
      </c>
      <c r="H11" s="16" t="s">
        <v>29</v>
      </c>
    </row>
    <row r="12" spans="1:8" ht="12.75">
      <c r="A12" s="16" t="s">
        <v>6</v>
      </c>
      <c r="B12" s="16" t="s">
        <v>30</v>
      </c>
      <c r="C12" s="16" t="s">
        <v>30</v>
      </c>
      <c r="D12" s="16"/>
      <c r="E12" s="16" t="s">
        <v>30</v>
      </c>
      <c r="F12" s="16" t="s">
        <v>30</v>
      </c>
      <c r="G12" s="16" t="s">
        <v>31</v>
      </c>
      <c r="H12" s="16" t="s">
        <v>31</v>
      </c>
    </row>
    <row r="13" spans="1:8" ht="12.75">
      <c r="A13" s="16" t="s">
        <v>148</v>
      </c>
      <c r="B13" s="16"/>
      <c r="C13" s="16"/>
      <c r="D13" s="16"/>
      <c r="E13" s="16" t="s">
        <v>32</v>
      </c>
      <c r="F13" s="16" t="s">
        <v>32</v>
      </c>
      <c r="G13" s="16" t="s">
        <v>33</v>
      </c>
      <c r="H13" s="16" t="s">
        <v>34</v>
      </c>
    </row>
    <row r="14" spans="1:8" ht="12.75">
      <c r="A14" s="16"/>
      <c r="B14" s="16"/>
      <c r="C14" s="16"/>
      <c r="D14" s="16"/>
      <c r="E14" s="16" t="s">
        <v>35</v>
      </c>
      <c r="F14" s="16" t="s">
        <v>35</v>
      </c>
      <c r="G14" s="16" t="s">
        <v>36</v>
      </c>
      <c r="H14" s="16" t="s">
        <v>37</v>
      </c>
    </row>
    <row r="15" spans="1:8" ht="13.5" thickBot="1">
      <c r="A15" s="19"/>
      <c r="B15" s="16"/>
      <c r="C15" s="16"/>
      <c r="D15" s="16"/>
      <c r="E15" s="16"/>
      <c r="F15" s="16"/>
      <c r="G15" s="16" t="s">
        <v>35</v>
      </c>
      <c r="H15" s="16" t="s">
        <v>35</v>
      </c>
    </row>
    <row r="16" spans="1:8" ht="13.5" thickBot="1">
      <c r="A16" s="58"/>
      <c r="B16" s="63" t="s">
        <v>160</v>
      </c>
      <c r="C16" s="63" t="s">
        <v>161</v>
      </c>
      <c r="D16" s="63" t="s">
        <v>162</v>
      </c>
      <c r="E16" s="63" t="s">
        <v>163</v>
      </c>
      <c r="F16" s="63" t="s">
        <v>166</v>
      </c>
      <c r="G16" s="63" t="s">
        <v>164</v>
      </c>
      <c r="H16" s="63" t="s">
        <v>165</v>
      </c>
    </row>
    <row r="17" spans="1:8" ht="12.75">
      <c r="A17" s="36" t="s">
        <v>185</v>
      </c>
      <c r="B17" s="54">
        <v>650</v>
      </c>
      <c r="C17" s="62">
        <v>650</v>
      </c>
      <c r="D17" s="62">
        <v>495</v>
      </c>
      <c r="E17" s="62">
        <f>B17+D17</f>
        <v>1145</v>
      </c>
      <c r="F17" s="62">
        <f>C17+D17</f>
        <v>1145</v>
      </c>
      <c r="G17" s="62">
        <v>1045</v>
      </c>
      <c r="H17" s="64">
        <f>G17+D17</f>
        <v>1540</v>
      </c>
    </row>
    <row r="18" spans="1:8" ht="12.75">
      <c r="A18" s="36" t="s">
        <v>111</v>
      </c>
      <c r="B18" s="54">
        <v>670</v>
      </c>
      <c r="C18" s="62">
        <v>695</v>
      </c>
      <c r="D18" s="62">
        <v>510</v>
      </c>
      <c r="E18" s="62">
        <f>B18+D18</f>
        <v>1180</v>
      </c>
      <c r="F18" s="62">
        <f>C18+D18</f>
        <v>1205</v>
      </c>
      <c r="G18" s="62">
        <v>1080</v>
      </c>
      <c r="H18" s="64">
        <f>G18+D18</f>
        <v>1590</v>
      </c>
    </row>
    <row r="19" spans="1:8" ht="12.75">
      <c r="A19" s="35" t="s">
        <v>112</v>
      </c>
      <c r="B19" s="52">
        <v>720</v>
      </c>
      <c r="C19" s="48">
        <v>745</v>
      </c>
      <c r="D19" s="48">
        <v>560</v>
      </c>
      <c r="E19" s="62">
        <f>B19+D19</f>
        <v>1280</v>
      </c>
      <c r="F19" s="62">
        <f aca="true" t="shared" si="0" ref="F19:F57">C19+D19</f>
        <v>1305</v>
      </c>
      <c r="G19" s="48">
        <v>1190</v>
      </c>
      <c r="H19" s="64">
        <f aca="true" t="shared" si="1" ref="H19:H57">G19+D19</f>
        <v>1750</v>
      </c>
    </row>
    <row r="20" spans="1:8" ht="12.75">
      <c r="A20" s="35" t="s">
        <v>113</v>
      </c>
      <c r="B20" s="52">
        <v>775</v>
      </c>
      <c r="C20" s="48">
        <v>825</v>
      </c>
      <c r="D20" s="48">
        <v>595</v>
      </c>
      <c r="E20" s="62">
        <f aca="true" t="shared" si="2" ref="E20:E57">B20+D20</f>
        <v>1370</v>
      </c>
      <c r="F20" s="62">
        <f t="shared" si="0"/>
        <v>1420</v>
      </c>
      <c r="G20" s="48">
        <v>1305</v>
      </c>
      <c r="H20" s="64">
        <f t="shared" si="1"/>
        <v>1900</v>
      </c>
    </row>
    <row r="21" spans="1:8" ht="12.75">
      <c r="A21" s="35" t="s">
        <v>114</v>
      </c>
      <c r="B21" s="52">
        <v>825</v>
      </c>
      <c r="C21" s="48">
        <v>885</v>
      </c>
      <c r="D21" s="48">
        <v>640</v>
      </c>
      <c r="E21" s="62">
        <f t="shared" si="2"/>
        <v>1465</v>
      </c>
      <c r="F21" s="62">
        <f t="shared" si="0"/>
        <v>1525</v>
      </c>
      <c r="G21" s="48">
        <v>1410</v>
      </c>
      <c r="H21" s="64">
        <f t="shared" si="1"/>
        <v>2050</v>
      </c>
    </row>
    <row r="22" spans="1:8" ht="12.75">
      <c r="A22" s="35" t="s">
        <v>115</v>
      </c>
      <c r="B22" s="52">
        <v>880</v>
      </c>
      <c r="C22" s="48">
        <v>970</v>
      </c>
      <c r="D22" s="48">
        <v>690</v>
      </c>
      <c r="E22" s="62">
        <f t="shared" si="2"/>
        <v>1570</v>
      </c>
      <c r="F22" s="62">
        <f t="shared" si="0"/>
        <v>1660</v>
      </c>
      <c r="G22" s="48">
        <v>1535</v>
      </c>
      <c r="H22" s="64">
        <f t="shared" si="1"/>
        <v>2225</v>
      </c>
    </row>
    <row r="23" spans="1:8" ht="12.75">
      <c r="A23" s="35" t="s">
        <v>116</v>
      </c>
      <c r="B23" s="52">
        <v>985</v>
      </c>
      <c r="C23" s="48">
        <v>1095</v>
      </c>
      <c r="D23" s="48">
        <v>775</v>
      </c>
      <c r="E23" s="62">
        <f t="shared" si="2"/>
        <v>1760</v>
      </c>
      <c r="F23" s="62">
        <f t="shared" si="0"/>
        <v>1870</v>
      </c>
      <c r="G23" s="48">
        <v>1770</v>
      </c>
      <c r="H23" s="64">
        <f t="shared" si="1"/>
        <v>2545</v>
      </c>
    </row>
    <row r="24" spans="1:8" ht="12.75">
      <c r="A24" s="35" t="s">
        <v>117</v>
      </c>
      <c r="B24" s="52">
        <v>1310</v>
      </c>
      <c r="C24" s="48">
        <v>1320</v>
      </c>
      <c r="D24" s="48">
        <v>1205</v>
      </c>
      <c r="E24" s="62">
        <f t="shared" si="2"/>
        <v>2515</v>
      </c>
      <c r="F24" s="62">
        <f t="shared" si="0"/>
        <v>2525</v>
      </c>
      <c r="G24" s="48">
        <v>2560</v>
      </c>
      <c r="H24" s="64">
        <f t="shared" si="1"/>
        <v>3765</v>
      </c>
    </row>
    <row r="25" spans="1:8" ht="12.75">
      <c r="A25" s="35" t="s">
        <v>118</v>
      </c>
      <c r="B25" s="52">
        <v>1425</v>
      </c>
      <c r="C25" s="48">
        <v>1475</v>
      </c>
      <c r="D25" s="48">
        <v>1305</v>
      </c>
      <c r="E25" s="62">
        <f t="shared" si="2"/>
        <v>2730</v>
      </c>
      <c r="F25" s="62">
        <f t="shared" si="0"/>
        <v>2780</v>
      </c>
      <c r="G25" s="48">
        <v>2690</v>
      </c>
      <c r="H25" s="64">
        <f t="shared" si="1"/>
        <v>3995</v>
      </c>
    </row>
    <row r="26" spans="1:8" ht="12.75">
      <c r="A26" s="35" t="s">
        <v>119</v>
      </c>
      <c r="B26" s="52">
        <v>1540</v>
      </c>
      <c r="C26" s="48">
        <v>1625</v>
      </c>
      <c r="D26" s="48">
        <v>1395</v>
      </c>
      <c r="E26" s="62">
        <f t="shared" si="2"/>
        <v>2935</v>
      </c>
      <c r="F26" s="62">
        <f t="shared" si="0"/>
        <v>3020</v>
      </c>
      <c r="G26" s="48">
        <v>2825</v>
      </c>
      <c r="H26" s="64">
        <f t="shared" si="1"/>
        <v>4220</v>
      </c>
    </row>
    <row r="27" spans="1:8" ht="13.5" customHeight="1">
      <c r="A27" s="35" t="s">
        <v>120</v>
      </c>
      <c r="B27" s="52">
        <v>1660</v>
      </c>
      <c r="C27" s="48">
        <v>1770</v>
      </c>
      <c r="D27" s="48">
        <v>1490</v>
      </c>
      <c r="E27" s="62">
        <f t="shared" si="2"/>
        <v>3150</v>
      </c>
      <c r="F27" s="62">
        <f t="shared" si="0"/>
        <v>3260</v>
      </c>
      <c r="G27" s="48">
        <v>3110</v>
      </c>
      <c r="H27" s="64">
        <f t="shared" si="1"/>
        <v>4600</v>
      </c>
    </row>
    <row r="28" spans="1:8" ht="12" customHeight="1">
      <c r="A28" s="35" t="s">
        <v>86</v>
      </c>
      <c r="B28" s="52"/>
      <c r="C28" s="48"/>
      <c r="D28" s="48"/>
      <c r="E28" s="62"/>
      <c r="F28" s="62"/>
      <c r="G28" s="48"/>
      <c r="H28" s="64"/>
    </row>
    <row r="29" spans="1:8" ht="12.75">
      <c r="A29" s="35" t="s">
        <v>121</v>
      </c>
      <c r="B29" s="52">
        <v>745</v>
      </c>
      <c r="C29" s="48">
        <v>745</v>
      </c>
      <c r="D29" s="48">
        <v>535</v>
      </c>
      <c r="E29" s="62">
        <f t="shared" si="2"/>
        <v>1280</v>
      </c>
      <c r="F29" s="62">
        <f t="shared" si="0"/>
        <v>1280</v>
      </c>
      <c r="G29" s="48">
        <v>1205</v>
      </c>
      <c r="H29" s="64">
        <f t="shared" si="1"/>
        <v>1740</v>
      </c>
    </row>
    <row r="30" spans="1:8" ht="12.75">
      <c r="A30" s="35" t="s">
        <v>122</v>
      </c>
      <c r="B30" s="52">
        <v>815</v>
      </c>
      <c r="C30" s="48">
        <v>845</v>
      </c>
      <c r="D30" s="48">
        <v>580</v>
      </c>
      <c r="E30" s="62">
        <f t="shared" si="2"/>
        <v>1395</v>
      </c>
      <c r="F30" s="62">
        <f t="shared" si="0"/>
        <v>1425</v>
      </c>
      <c r="G30" s="48">
        <v>1325</v>
      </c>
      <c r="H30" s="64">
        <f t="shared" si="1"/>
        <v>1905</v>
      </c>
    </row>
    <row r="31" spans="1:8" ht="12.75">
      <c r="A31" s="35" t="s">
        <v>123</v>
      </c>
      <c r="B31" s="52">
        <v>880</v>
      </c>
      <c r="C31" s="48">
        <v>910</v>
      </c>
      <c r="D31" s="48">
        <v>620</v>
      </c>
      <c r="E31" s="62">
        <f t="shared" si="2"/>
        <v>1500</v>
      </c>
      <c r="F31" s="62">
        <f t="shared" si="0"/>
        <v>1530</v>
      </c>
      <c r="G31" s="48">
        <v>1470</v>
      </c>
      <c r="H31" s="64">
        <f t="shared" si="1"/>
        <v>2090</v>
      </c>
    </row>
    <row r="32" spans="1:8" ht="12.75">
      <c r="A32" s="35" t="s">
        <v>124</v>
      </c>
      <c r="B32" s="52">
        <v>940</v>
      </c>
      <c r="C32" s="48">
        <v>970</v>
      </c>
      <c r="D32" s="48">
        <v>670</v>
      </c>
      <c r="E32" s="62">
        <f t="shared" si="2"/>
        <v>1610</v>
      </c>
      <c r="F32" s="62">
        <f t="shared" si="0"/>
        <v>1640</v>
      </c>
      <c r="G32" s="48">
        <v>1595</v>
      </c>
      <c r="H32" s="64">
        <f t="shared" si="1"/>
        <v>2265</v>
      </c>
    </row>
    <row r="33" spans="1:8" ht="12.75">
      <c r="A33" s="35" t="s">
        <v>125</v>
      </c>
      <c r="B33" s="52">
        <v>1005</v>
      </c>
      <c r="C33" s="48">
        <v>1055</v>
      </c>
      <c r="D33" s="48">
        <v>710</v>
      </c>
      <c r="E33" s="62">
        <f t="shared" si="2"/>
        <v>1715</v>
      </c>
      <c r="F33" s="62">
        <f t="shared" si="0"/>
        <v>1765</v>
      </c>
      <c r="G33" s="48">
        <v>1720</v>
      </c>
      <c r="H33" s="64">
        <f t="shared" si="1"/>
        <v>2430</v>
      </c>
    </row>
    <row r="34" spans="1:8" ht="12.75">
      <c r="A34" s="35" t="s">
        <v>126</v>
      </c>
      <c r="B34" s="52">
        <v>1130</v>
      </c>
      <c r="C34" s="48">
        <v>1215</v>
      </c>
      <c r="D34" s="48">
        <v>800</v>
      </c>
      <c r="E34" s="62">
        <f t="shared" si="2"/>
        <v>1930</v>
      </c>
      <c r="F34" s="62">
        <f t="shared" si="0"/>
        <v>2015</v>
      </c>
      <c r="G34" s="48">
        <v>1995</v>
      </c>
      <c r="H34" s="64">
        <f t="shared" si="1"/>
        <v>2795</v>
      </c>
    </row>
    <row r="35" spans="1:8" ht="12.75">
      <c r="A35" s="35" t="s">
        <v>127</v>
      </c>
      <c r="B35" s="52">
        <v>1445</v>
      </c>
      <c r="C35" s="48">
        <v>1520</v>
      </c>
      <c r="D35" s="48">
        <v>1255</v>
      </c>
      <c r="E35" s="62">
        <f t="shared" si="2"/>
        <v>2700</v>
      </c>
      <c r="F35" s="62">
        <f t="shared" si="0"/>
        <v>2775</v>
      </c>
      <c r="G35" s="48">
        <v>2600</v>
      </c>
      <c r="H35" s="64">
        <f t="shared" si="1"/>
        <v>3855</v>
      </c>
    </row>
    <row r="36" spans="1:8" ht="12.75">
      <c r="A36" s="35" t="s">
        <v>128</v>
      </c>
      <c r="B36" s="52">
        <v>1625</v>
      </c>
      <c r="C36" s="48">
        <v>1655</v>
      </c>
      <c r="D36" s="48">
        <v>1340</v>
      </c>
      <c r="E36" s="62">
        <f t="shared" si="2"/>
        <v>2965</v>
      </c>
      <c r="F36" s="62">
        <f t="shared" si="0"/>
        <v>2995</v>
      </c>
      <c r="G36" s="48">
        <v>2915</v>
      </c>
      <c r="H36" s="64">
        <f t="shared" si="1"/>
        <v>4255</v>
      </c>
    </row>
    <row r="37" spans="1:8" ht="12.75">
      <c r="A37" s="35" t="s">
        <v>129</v>
      </c>
      <c r="B37" s="52">
        <v>1790</v>
      </c>
      <c r="C37" s="48">
        <v>1845</v>
      </c>
      <c r="D37" s="48">
        <v>1445</v>
      </c>
      <c r="E37" s="62">
        <f t="shared" si="2"/>
        <v>3235</v>
      </c>
      <c r="F37" s="62">
        <f t="shared" si="0"/>
        <v>3290</v>
      </c>
      <c r="G37" s="48">
        <v>3220</v>
      </c>
      <c r="H37" s="64">
        <f t="shared" si="1"/>
        <v>4665</v>
      </c>
    </row>
    <row r="38" spans="1:8" ht="12.75">
      <c r="A38" s="35" t="s">
        <v>130</v>
      </c>
      <c r="B38" s="52">
        <v>1925</v>
      </c>
      <c r="C38" s="48">
        <v>1960</v>
      </c>
      <c r="D38" s="48">
        <v>1550</v>
      </c>
      <c r="E38" s="62">
        <f t="shared" si="2"/>
        <v>3475</v>
      </c>
      <c r="F38" s="62">
        <f t="shared" si="0"/>
        <v>3510</v>
      </c>
      <c r="G38" s="48">
        <v>3535</v>
      </c>
      <c r="H38" s="64">
        <f t="shared" si="1"/>
        <v>5085</v>
      </c>
    </row>
    <row r="39" spans="1:8" ht="12.75">
      <c r="A39" s="35" t="s">
        <v>86</v>
      </c>
      <c r="B39" s="52"/>
      <c r="C39" s="48"/>
      <c r="D39" s="48"/>
      <c r="E39" s="62"/>
      <c r="F39" s="62"/>
      <c r="G39" s="48"/>
      <c r="H39" s="64"/>
    </row>
    <row r="40" spans="1:8" ht="12.75">
      <c r="A40" s="35" t="s">
        <v>131</v>
      </c>
      <c r="B40" s="52">
        <v>885</v>
      </c>
      <c r="C40" s="48">
        <v>885</v>
      </c>
      <c r="D40" s="48">
        <v>600</v>
      </c>
      <c r="E40" s="62">
        <f t="shared" si="2"/>
        <v>1485</v>
      </c>
      <c r="F40" s="62">
        <f t="shared" si="0"/>
        <v>1485</v>
      </c>
      <c r="G40" s="48">
        <v>1445</v>
      </c>
      <c r="H40" s="64">
        <f t="shared" si="1"/>
        <v>2045</v>
      </c>
    </row>
    <row r="41" spans="1:8" ht="12.75">
      <c r="A41" s="35" t="s">
        <v>132</v>
      </c>
      <c r="B41" s="52">
        <v>955</v>
      </c>
      <c r="C41" s="48">
        <v>985</v>
      </c>
      <c r="D41" s="48">
        <v>655</v>
      </c>
      <c r="E41" s="62">
        <f t="shared" si="2"/>
        <v>1610</v>
      </c>
      <c r="F41" s="62">
        <f t="shared" si="0"/>
        <v>1640</v>
      </c>
      <c r="G41" s="48">
        <v>1610</v>
      </c>
      <c r="H41" s="64">
        <f t="shared" si="1"/>
        <v>2265</v>
      </c>
    </row>
    <row r="42" spans="1:8" ht="12.75">
      <c r="A42" s="35" t="s">
        <v>133</v>
      </c>
      <c r="B42" s="52">
        <v>1030</v>
      </c>
      <c r="C42" s="48">
        <v>1055</v>
      </c>
      <c r="D42" s="48">
        <v>695</v>
      </c>
      <c r="E42" s="62">
        <f t="shared" si="2"/>
        <v>1725</v>
      </c>
      <c r="F42" s="62">
        <f t="shared" si="0"/>
        <v>1750</v>
      </c>
      <c r="G42" s="48">
        <v>1750</v>
      </c>
      <c r="H42" s="64">
        <f t="shared" si="1"/>
        <v>2445</v>
      </c>
    </row>
    <row r="43" spans="1:8" ht="12.75">
      <c r="A43" s="35" t="s">
        <v>134</v>
      </c>
      <c r="B43" s="52">
        <v>1095</v>
      </c>
      <c r="C43" s="48">
        <v>1150</v>
      </c>
      <c r="D43" s="48">
        <v>745</v>
      </c>
      <c r="E43" s="62">
        <f t="shared" si="2"/>
        <v>1840</v>
      </c>
      <c r="F43" s="62">
        <f t="shared" si="0"/>
        <v>1895</v>
      </c>
      <c r="G43" s="48">
        <v>1890</v>
      </c>
      <c r="H43" s="64">
        <f t="shared" si="1"/>
        <v>2635</v>
      </c>
    </row>
    <row r="44" spans="1:8" ht="12.75">
      <c r="A44" s="35" t="s">
        <v>135</v>
      </c>
      <c r="B44" s="52">
        <v>1240</v>
      </c>
      <c r="C44" s="48">
        <v>1320</v>
      </c>
      <c r="D44" s="48">
        <v>830</v>
      </c>
      <c r="E44" s="62">
        <f t="shared" si="2"/>
        <v>2070</v>
      </c>
      <c r="F44" s="62">
        <f t="shared" si="0"/>
        <v>2150</v>
      </c>
      <c r="G44" s="48">
        <v>2195</v>
      </c>
      <c r="H44" s="64">
        <f t="shared" si="1"/>
        <v>3025</v>
      </c>
    </row>
    <row r="45" spans="1:8" ht="12.75">
      <c r="A45" s="35" t="s">
        <v>136</v>
      </c>
      <c r="B45" s="52">
        <v>1590</v>
      </c>
      <c r="C45" s="48">
        <v>1660</v>
      </c>
      <c r="D45" s="48">
        <v>1305</v>
      </c>
      <c r="E45" s="62">
        <f t="shared" si="2"/>
        <v>2895</v>
      </c>
      <c r="F45" s="62">
        <f t="shared" si="0"/>
        <v>2965</v>
      </c>
      <c r="G45" s="48">
        <v>2865</v>
      </c>
      <c r="H45" s="64">
        <f t="shared" si="1"/>
        <v>4170</v>
      </c>
    </row>
    <row r="46" spans="1:8" ht="12.75">
      <c r="A46" s="35" t="s">
        <v>137</v>
      </c>
      <c r="B46" s="52">
        <v>1770</v>
      </c>
      <c r="C46" s="48">
        <v>1825</v>
      </c>
      <c r="D46" s="48">
        <v>1395</v>
      </c>
      <c r="E46" s="62">
        <f t="shared" si="2"/>
        <v>3165</v>
      </c>
      <c r="F46" s="62">
        <f t="shared" si="0"/>
        <v>3220</v>
      </c>
      <c r="G46" s="48">
        <v>3200</v>
      </c>
      <c r="H46" s="64">
        <f t="shared" si="1"/>
        <v>4595</v>
      </c>
    </row>
    <row r="47" spans="1:8" ht="12.75">
      <c r="A47" s="35" t="s">
        <v>138</v>
      </c>
      <c r="B47" s="52">
        <v>1960</v>
      </c>
      <c r="C47" s="48">
        <v>1975</v>
      </c>
      <c r="D47" s="48">
        <v>1520</v>
      </c>
      <c r="E47" s="62">
        <f t="shared" si="2"/>
        <v>3480</v>
      </c>
      <c r="F47" s="62">
        <f t="shared" si="0"/>
        <v>3495</v>
      </c>
      <c r="G47" s="48">
        <v>3535</v>
      </c>
      <c r="H47" s="64">
        <f t="shared" si="1"/>
        <v>5055</v>
      </c>
    </row>
    <row r="48" spans="1:8" ht="12.75">
      <c r="A48" s="35" t="s">
        <v>139</v>
      </c>
      <c r="B48" s="52">
        <v>2125</v>
      </c>
      <c r="C48" s="48">
        <v>2140</v>
      </c>
      <c r="D48" s="48">
        <v>1610</v>
      </c>
      <c r="E48" s="62">
        <f t="shared" si="2"/>
        <v>3735</v>
      </c>
      <c r="F48" s="62">
        <f t="shared" si="0"/>
        <v>3750</v>
      </c>
      <c r="G48" s="48">
        <v>3885</v>
      </c>
      <c r="H48" s="64">
        <f t="shared" si="1"/>
        <v>5495</v>
      </c>
    </row>
    <row r="49" spans="1:8" ht="12.75">
      <c r="A49" s="35" t="s">
        <v>86</v>
      </c>
      <c r="B49" s="52"/>
      <c r="C49" s="48"/>
      <c r="D49" s="48"/>
      <c r="E49" s="62"/>
      <c r="F49" s="62"/>
      <c r="G49" s="48"/>
      <c r="H49" s="64"/>
    </row>
    <row r="50" spans="1:8" ht="12.75">
      <c r="A50" s="35" t="s">
        <v>140</v>
      </c>
      <c r="B50" s="52">
        <v>1055</v>
      </c>
      <c r="C50" s="48">
        <v>1055</v>
      </c>
      <c r="D50" s="48">
        <v>675</v>
      </c>
      <c r="E50" s="62">
        <f t="shared" si="2"/>
        <v>1730</v>
      </c>
      <c r="F50" s="62">
        <f t="shared" si="0"/>
        <v>1730</v>
      </c>
      <c r="G50" s="48">
        <v>1770</v>
      </c>
      <c r="H50" s="64">
        <f t="shared" si="1"/>
        <v>2445</v>
      </c>
    </row>
    <row r="51" spans="1:8" ht="12.75">
      <c r="A51" s="35" t="s">
        <v>141</v>
      </c>
      <c r="B51" s="52">
        <v>1145</v>
      </c>
      <c r="C51" s="48">
        <v>1170</v>
      </c>
      <c r="D51" s="48">
        <v>720</v>
      </c>
      <c r="E51" s="62">
        <f t="shared" si="2"/>
        <v>1865</v>
      </c>
      <c r="F51" s="62">
        <f t="shared" si="0"/>
        <v>1890</v>
      </c>
      <c r="G51" s="48">
        <v>1920</v>
      </c>
      <c r="H51" s="64">
        <f t="shared" si="1"/>
        <v>2640</v>
      </c>
    </row>
    <row r="52" spans="1:8" ht="12.75">
      <c r="A52" s="35" t="s">
        <v>142</v>
      </c>
      <c r="B52" s="52">
        <v>1220</v>
      </c>
      <c r="C52" s="48">
        <v>1255</v>
      </c>
      <c r="D52" s="48">
        <v>775</v>
      </c>
      <c r="E52" s="62">
        <f t="shared" si="2"/>
        <v>1995</v>
      </c>
      <c r="F52" s="62">
        <f t="shared" si="0"/>
        <v>2030</v>
      </c>
      <c r="G52" s="48">
        <v>2100</v>
      </c>
      <c r="H52" s="64">
        <f t="shared" si="1"/>
        <v>2875</v>
      </c>
    </row>
    <row r="53" spans="1:8" ht="12.75">
      <c r="A53" s="35" t="s">
        <v>143</v>
      </c>
      <c r="B53" s="52">
        <v>1375</v>
      </c>
      <c r="C53" s="48">
        <v>1430</v>
      </c>
      <c r="D53" s="48">
        <v>865</v>
      </c>
      <c r="E53" s="62">
        <f t="shared" si="2"/>
        <v>2240</v>
      </c>
      <c r="F53" s="62">
        <f t="shared" si="0"/>
        <v>2295</v>
      </c>
      <c r="G53" s="48">
        <v>2425</v>
      </c>
      <c r="H53" s="64">
        <f t="shared" si="1"/>
        <v>3290</v>
      </c>
    </row>
    <row r="54" spans="1:8" ht="12.75">
      <c r="A54" s="35" t="s">
        <v>144</v>
      </c>
      <c r="B54" s="52">
        <v>1715</v>
      </c>
      <c r="C54" s="48">
        <v>1875</v>
      </c>
      <c r="D54" s="48">
        <v>1350</v>
      </c>
      <c r="E54" s="62">
        <f t="shared" si="2"/>
        <v>3065</v>
      </c>
      <c r="F54" s="62">
        <f t="shared" si="0"/>
        <v>3225</v>
      </c>
      <c r="G54" s="48">
        <v>3180</v>
      </c>
      <c r="H54" s="64">
        <f t="shared" si="1"/>
        <v>4530</v>
      </c>
    </row>
    <row r="55" spans="1:8" ht="12.75">
      <c r="A55" s="36" t="s">
        <v>145</v>
      </c>
      <c r="B55" s="52">
        <v>1920</v>
      </c>
      <c r="C55" s="48">
        <v>2045</v>
      </c>
      <c r="D55" s="48">
        <v>1445</v>
      </c>
      <c r="E55" s="62">
        <f t="shared" si="2"/>
        <v>3365</v>
      </c>
      <c r="F55" s="62">
        <f t="shared" si="0"/>
        <v>3490</v>
      </c>
      <c r="G55" s="48">
        <v>3550</v>
      </c>
      <c r="H55" s="64">
        <f t="shared" si="1"/>
        <v>4995</v>
      </c>
    </row>
    <row r="56" spans="1:8" ht="12.75">
      <c r="A56" s="37" t="s">
        <v>146</v>
      </c>
      <c r="B56" s="52">
        <v>2125</v>
      </c>
      <c r="C56" s="48">
        <v>2190</v>
      </c>
      <c r="D56" s="48">
        <v>1570</v>
      </c>
      <c r="E56" s="62">
        <f t="shared" si="2"/>
        <v>3695</v>
      </c>
      <c r="F56" s="62">
        <f t="shared" si="0"/>
        <v>3760</v>
      </c>
      <c r="G56" s="48">
        <v>3920</v>
      </c>
      <c r="H56" s="64">
        <f t="shared" si="1"/>
        <v>5490</v>
      </c>
    </row>
    <row r="57" spans="1:8" ht="13.5" thickBot="1">
      <c r="A57" s="18" t="s">
        <v>147</v>
      </c>
      <c r="B57" s="53">
        <v>2320</v>
      </c>
      <c r="C57" s="49">
        <v>2390</v>
      </c>
      <c r="D57" s="49">
        <v>1670</v>
      </c>
      <c r="E57" s="49">
        <f t="shared" si="2"/>
        <v>3990</v>
      </c>
      <c r="F57" s="49">
        <f t="shared" si="0"/>
        <v>4060</v>
      </c>
      <c r="G57" s="49">
        <v>4310</v>
      </c>
      <c r="H57" s="51">
        <f t="shared" si="1"/>
        <v>5980</v>
      </c>
    </row>
    <row r="58" spans="1:7" ht="13.5" customHeight="1">
      <c r="A58" s="24"/>
      <c r="B58" s="24"/>
      <c r="C58" s="24"/>
      <c r="D58" s="24"/>
      <c r="E58" s="24"/>
      <c r="F58" s="24"/>
      <c r="G58" s="24"/>
    </row>
    <row r="59" spans="1:6" ht="15">
      <c r="A59" s="28" t="s">
        <v>153</v>
      </c>
      <c r="B59" s="28"/>
      <c r="C59" s="28"/>
      <c r="D59" s="28"/>
      <c r="E59" s="28"/>
      <c r="F59" s="28"/>
    </row>
    <row r="60" spans="1:7" ht="15">
      <c r="A60" s="28" t="s">
        <v>176</v>
      </c>
      <c r="B60" s="42"/>
      <c r="C60" s="42"/>
      <c r="D60" s="42"/>
      <c r="E60" s="42"/>
      <c r="F60" s="42"/>
      <c r="G60" s="43"/>
    </row>
    <row r="61" spans="1:7" ht="15">
      <c r="A61" s="28" t="s">
        <v>175</v>
      </c>
      <c r="B61" s="42"/>
      <c r="C61" s="42"/>
      <c r="D61" s="42"/>
      <c r="E61" s="42"/>
      <c r="F61" s="42"/>
      <c r="G61" s="44"/>
    </row>
    <row r="62" spans="1:7" ht="15">
      <c r="A62" s="28" t="s">
        <v>73</v>
      </c>
      <c r="B62" s="42"/>
      <c r="C62" s="42"/>
      <c r="D62" s="42"/>
      <c r="E62" s="42"/>
      <c r="F62" s="42"/>
      <c r="G62" s="45"/>
    </row>
    <row r="63" spans="1:7" ht="11.25" customHeight="1">
      <c r="A63" s="42"/>
      <c r="B63" s="42"/>
      <c r="C63" s="42"/>
      <c r="D63" s="42"/>
      <c r="E63" s="42"/>
      <c r="F63" s="42"/>
      <c r="G63" s="45"/>
    </row>
    <row r="64" spans="1:7" ht="15">
      <c r="A64" s="46" t="s">
        <v>154</v>
      </c>
      <c r="B64" s="46"/>
      <c r="C64" s="46"/>
      <c r="D64" s="46"/>
      <c r="E64" s="46"/>
      <c r="F64" s="46"/>
      <c r="G64" s="46"/>
    </row>
  </sheetData>
  <sheetProtection/>
  <printOptions/>
  <pageMargins left="0.5905511811023623" right="0" top="0.1968503937007874" bottom="0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="130" zoomScaleNormal="130" zoomScalePageLayoutView="0" workbookViewId="0" topLeftCell="A1">
      <selection activeCell="H67" sqref="H67"/>
    </sheetView>
  </sheetViews>
  <sheetFormatPr defaultColWidth="9.00390625" defaultRowHeight="12.75"/>
  <cols>
    <col min="1" max="3" width="11.75390625" style="0" customWidth="1"/>
    <col min="4" max="6" width="12.75390625" style="0" customWidth="1"/>
    <col min="7" max="7" width="11.75390625" style="0" customWidth="1"/>
    <col min="8" max="8" width="14.00390625" style="0" customWidth="1"/>
  </cols>
  <sheetData>
    <row r="1" spans="4:8" ht="14.25">
      <c r="D1" s="87"/>
      <c r="E1" s="87"/>
      <c r="F1" s="87"/>
      <c r="G1" s="87"/>
      <c r="H1" s="88" t="s">
        <v>180</v>
      </c>
    </row>
    <row r="2" spans="4:8" ht="14.25">
      <c r="D2" s="87"/>
      <c r="E2" s="87"/>
      <c r="F2" s="87"/>
      <c r="G2" s="87"/>
      <c r="H2" s="89"/>
    </row>
    <row r="3" spans="4:8" ht="14.25">
      <c r="D3" s="87"/>
      <c r="E3" s="87"/>
      <c r="F3" s="87"/>
      <c r="G3" s="87"/>
      <c r="H3" s="88" t="s">
        <v>177</v>
      </c>
    </row>
    <row r="4" spans="4:8" ht="14.25">
      <c r="D4" s="87"/>
      <c r="E4" s="87"/>
      <c r="F4" s="87"/>
      <c r="G4" s="87"/>
      <c r="H4" s="88" t="s">
        <v>178</v>
      </c>
    </row>
    <row r="5" spans="4:8" ht="14.25">
      <c r="D5" s="87"/>
      <c r="E5" s="87"/>
      <c r="F5" s="87"/>
      <c r="G5" s="87"/>
      <c r="H5" s="89"/>
    </row>
    <row r="6" spans="4:8" ht="14.25">
      <c r="D6" s="87"/>
      <c r="E6" s="87"/>
      <c r="F6" s="87"/>
      <c r="G6" s="87"/>
      <c r="H6" s="88" t="s">
        <v>159</v>
      </c>
    </row>
    <row r="7" spans="4:8" ht="14.25">
      <c r="D7" s="87"/>
      <c r="E7" s="87"/>
      <c r="F7" s="87"/>
      <c r="G7" s="87"/>
      <c r="H7" s="88" t="s">
        <v>179</v>
      </c>
    </row>
    <row r="9" spans="1:8" ht="17.25" thickBot="1">
      <c r="A9" s="105" t="s">
        <v>156</v>
      </c>
      <c r="B9" s="105"/>
      <c r="C9" s="105"/>
      <c r="D9" s="105"/>
      <c r="E9" s="105"/>
      <c r="F9" s="105"/>
      <c r="G9" s="105"/>
      <c r="H9" s="105"/>
    </row>
    <row r="10" spans="1:8" ht="12.75">
      <c r="A10" s="15" t="s">
        <v>24</v>
      </c>
      <c r="B10" s="15" t="s">
        <v>25</v>
      </c>
      <c r="C10" s="15" t="s">
        <v>25</v>
      </c>
      <c r="D10" s="15" t="s">
        <v>155</v>
      </c>
      <c r="E10" s="15" t="s">
        <v>25</v>
      </c>
      <c r="F10" s="15" t="s">
        <v>25</v>
      </c>
      <c r="G10" s="15" t="s">
        <v>25</v>
      </c>
      <c r="H10" s="15" t="s">
        <v>25</v>
      </c>
    </row>
    <row r="11" spans="1:8" ht="12.75">
      <c r="A11" s="16" t="s">
        <v>26</v>
      </c>
      <c r="B11" s="16" t="s">
        <v>27</v>
      </c>
      <c r="C11" s="16" t="s">
        <v>28</v>
      </c>
      <c r="D11" s="16" t="s">
        <v>35</v>
      </c>
      <c r="E11" s="16" t="s">
        <v>27</v>
      </c>
      <c r="F11" s="16" t="s">
        <v>28</v>
      </c>
      <c r="G11" s="16" t="s">
        <v>29</v>
      </c>
      <c r="H11" s="16" t="s">
        <v>29</v>
      </c>
    </row>
    <row r="12" spans="1:8" ht="12.75">
      <c r="A12" s="16" t="s">
        <v>6</v>
      </c>
      <c r="B12" s="16" t="s">
        <v>30</v>
      </c>
      <c r="C12" s="16" t="s">
        <v>30</v>
      </c>
      <c r="D12" s="16"/>
      <c r="E12" s="16" t="s">
        <v>30</v>
      </c>
      <c r="F12" s="16" t="s">
        <v>30</v>
      </c>
      <c r="G12" s="16" t="s">
        <v>31</v>
      </c>
      <c r="H12" s="16" t="s">
        <v>31</v>
      </c>
    </row>
    <row r="13" spans="1:8" ht="12.75">
      <c r="A13" s="16" t="s">
        <v>148</v>
      </c>
      <c r="B13" s="16"/>
      <c r="C13" s="16"/>
      <c r="D13" s="16"/>
      <c r="E13" s="16" t="s">
        <v>32</v>
      </c>
      <c r="F13" s="16" t="s">
        <v>32</v>
      </c>
      <c r="G13" s="16" t="s">
        <v>33</v>
      </c>
      <c r="H13" s="16" t="s">
        <v>34</v>
      </c>
    </row>
    <row r="14" spans="1:8" ht="13.5" thickBot="1">
      <c r="A14" s="19"/>
      <c r="B14" s="19"/>
      <c r="C14" s="19"/>
      <c r="D14" s="19"/>
      <c r="E14" s="19" t="s">
        <v>35</v>
      </c>
      <c r="F14" s="19" t="s">
        <v>35</v>
      </c>
      <c r="G14" s="19" t="s">
        <v>36</v>
      </c>
      <c r="H14" s="19" t="s">
        <v>37</v>
      </c>
    </row>
    <row r="15" spans="1:8" ht="13.5" thickBot="1">
      <c r="A15" s="15"/>
      <c r="B15" s="81" t="s">
        <v>169</v>
      </c>
      <c r="C15" s="81" t="s">
        <v>170</v>
      </c>
      <c r="D15" s="81" t="s">
        <v>162</v>
      </c>
      <c r="E15" s="81" t="s">
        <v>171</v>
      </c>
      <c r="F15" s="59" t="s">
        <v>172</v>
      </c>
      <c r="G15" s="90" t="s">
        <v>173</v>
      </c>
      <c r="H15" s="90" t="s">
        <v>174</v>
      </c>
    </row>
    <row r="16" spans="1:8" ht="12.75">
      <c r="A16" s="34" t="s">
        <v>38</v>
      </c>
      <c r="B16" s="86">
        <f>'Стальные решетки'!B16*2</f>
        <v>750</v>
      </c>
      <c r="C16" s="86">
        <f>'Стальные решетки'!C16*2</f>
        <v>800</v>
      </c>
      <c r="D16" s="56">
        <f>'Стальные решетки'!D16</f>
        <v>395</v>
      </c>
      <c r="E16" s="56">
        <f>B16+D16</f>
        <v>1145</v>
      </c>
      <c r="F16" s="56">
        <f>C16+D16</f>
        <v>1195</v>
      </c>
      <c r="G16" s="86">
        <f>'Стальные решетки'!G16*2</f>
        <v>1170</v>
      </c>
      <c r="H16" s="83">
        <f>G16+D16</f>
        <v>1565</v>
      </c>
    </row>
    <row r="17" spans="1:8" ht="12.75">
      <c r="A17" s="32" t="s">
        <v>39</v>
      </c>
      <c r="B17" s="82">
        <f>'Стальные решетки'!B17*2</f>
        <v>860</v>
      </c>
      <c r="C17" s="82">
        <f>'Стальные решетки'!C17*2</f>
        <v>960</v>
      </c>
      <c r="D17" s="48">
        <f>'Стальные решетки'!D17</f>
        <v>460</v>
      </c>
      <c r="E17" s="48">
        <f aca="true" t="shared" si="0" ref="E17:E71">B17+D17</f>
        <v>1320</v>
      </c>
      <c r="F17" s="48">
        <f aca="true" t="shared" si="1" ref="F17:F71">C17+D17</f>
        <v>1420</v>
      </c>
      <c r="G17" s="82">
        <f>'Стальные решетки'!G17*2</f>
        <v>1390</v>
      </c>
      <c r="H17" s="50">
        <f aca="true" t="shared" si="2" ref="H17:H71">G17+D17</f>
        <v>1850</v>
      </c>
    </row>
    <row r="18" spans="1:8" ht="12.75">
      <c r="A18" s="32" t="s">
        <v>40</v>
      </c>
      <c r="B18" s="82">
        <f>'Стальные решетки'!B18*2</f>
        <v>960</v>
      </c>
      <c r="C18" s="82">
        <f>'Стальные решетки'!C18*2</f>
        <v>1130</v>
      </c>
      <c r="D18" s="48">
        <f>'Стальные решетки'!D18</f>
        <v>535</v>
      </c>
      <c r="E18" s="48">
        <f t="shared" si="0"/>
        <v>1495</v>
      </c>
      <c r="F18" s="48">
        <f t="shared" si="1"/>
        <v>1665</v>
      </c>
      <c r="G18" s="82">
        <f>'Стальные решетки'!G18*2</f>
        <v>1630</v>
      </c>
      <c r="H18" s="50">
        <f t="shared" si="2"/>
        <v>2165</v>
      </c>
    </row>
    <row r="19" spans="1:8" ht="12.75">
      <c r="A19" s="32" t="s">
        <v>41</v>
      </c>
      <c r="B19" s="82">
        <f>'Стальные решетки'!B19*2</f>
        <v>1070</v>
      </c>
      <c r="C19" s="82">
        <f>'Стальные решетки'!C19*2</f>
        <v>1310</v>
      </c>
      <c r="D19" s="48">
        <f>'Стальные решетки'!D19</f>
        <v>595</v>
      </c>
      <c r="E19" s="48">
        <f t="shared" si="0"/>
        <v>1665</v>
      </c>
      <c r="F19" s="48">
        <f t="shared" si="1"/>
        <v>1905</v>
      </c>
      <c r="G19" s="82">
        <f>'Стальные решетки'!G19*2</f>
        <v>1900</v>
      </c>
      <c r="H19" s="50">
        <f t="shared" si="2"/>
        <v>2495</v>
      </c>
    </row>
    <row r="20" spans="1:8" ht="12.75">
      <c r="A20" s="32" t="s">
        <v>42</v>
      </c>
      <c r="B20" s="82">
        <f>'Стальные решетки'!B20*2</f>
        <v>1200</v>
      </c>
      <c r="C20" s="82">
        <f>'Стальные решетки'!C20*2</f>
        <v>1490</v>
      </c>
      <c r="D20" s="48">
        <f>'Стальные решетки'!D20</f>
        <v>720</v>
      </c>
      <c r="E20" s="48">
        <f t="shared" si="0"/>
        <v>1920</v>
      </c>
      <c r="F20" s="48">
        <f t="shared" si="1"/>
        <v>2210</v>
      </c>
      <c r="G20" s="82">
        <f>'Стальные решетки'!G20*2</f>
        <v>2190</v>
      </c>
      <c r="H20" s="50">
        <f t="shared" si="2"/>
        <v>2910</v>
      </c>
    </row>
    <row r="21" spans="1:8" ht="12.75">
      <c r="A21" s="32" t="s">
        <v>186</v>
      </c>
      <c r="B21" s="82">
        <f>'Стальные решетки'!B21*2</f>
        <v>1440</v>
      </c>
      <c r="C21" s="82">
        <f>'Стальные решетки'!C21*2</f>
        <v>1730</v>
      </c>
      <c r="D21" s="48">
        <f>'Стальные решетки'!D21</f>
        <v>940</v>
      </c>
      <c r="E21" s="48">
        <f t="shared" si="0"/>
        <v>2380</v>
      </c>
      <c r="F21" s="48">
        <f t="shared" si="1"/>
        <v>2670</v>
      </c>
      <c r="G21" s="82">
        <f>'Стальные решетки'!G21*2</f>
        <v>2650</v>
      </c>
      <c r="H21" s="50">
        <f t="shared" si="2"/>
        <v>3590</v>
      </c>
    </row>
    <row r="22" spans="1:8" ht="12.75">
      <c r="A22" s="32" t="s">
        <v>43</v>
      </c>
      <c r="B22" s="82">
        <f>'Стальные решетки'!B22*2</f>
        <v>1620</v>
      </c>
      <c r="C22" s="82">
        <f>'Стальные решетки'!C22*2</f>
        <v>1910</v>
      </c>
      <c r="D22" s="48">
        <f>'Стальные решетки'!D22</f>
        <v>1160</v>
      </c>
      <c r="E22" s="48">
        <f t="shared" si="0"/>
        <v>2780</v>
      </c>
      <c r="F22" s="48">
        <f t="shared" si="1"/>
        <v>3070</v>
      </c>
      <c r="G22" s="82">
        <f>'Стальные решетки'!G22*2</f>
        <v>3050</v>
      </c>
      <c r="H22" s="50">
        <f t="shared" si="2"/>
        <v>4210</v>
      </c>
    </row>
    <row r="23" spans="1:8" ht="12.75">
      <c r="A23" s="32" t="s">
        <v>187</v>
      </c>
      <c r="B23" s="82">
        <f>'Стальные решетки'!B23*2</f>
        <v>1750</v>
      </c>
      <c r="C23" s="82">
        <f>'Стальные решетки'!C23*2</f>
        <v>2100</v>
      </c>
      <c r="D23" s="48">
        <f>'Стальные решетки'!D23</f>
        <v>1240</v>
      </c>
      <c r="E23" s="48">
        <f t="shared" si="0"/>
        <v>2990</v>
      </c>
      <c r="F23" s="48">
        <f t="shared" si="1"/>
        <v>3340</v>
      </c>
      <c r="G23" s="82">
        <f>'Стальные решетки'!G23*2</f>
        <v>3400</v>
      </c>
      <c r="H23" s="50">
        <f t="shared" si="2"/>
        <v>4640</v>
      </c>
    </row>
    <row r="24" spans="1:8" ht="12.75">
      <c r="A24" s="32" t="s">
        <v>44</v>
      </c>
      <c r="B24" s="82">
        <f>'Стальные решетки'!B24*2</f>
        <v>1870</v>
      </c>
      <c r="C24" s="82">
        <f>'Стальные решетки'!C24*2</f>
        <v>2290</v>
      </c>
      <c r="D24" s="48">
        <f>'Стальные решетки'!D24</f>
        <v>1310</v>
      </c>
      <c r="E24" s="48">
        <f t="shared" si="0"/>
        <v>3180</v>
      </c>
      <c r="F24" s="48">
        <f t="shared" si="1"/>
        <v>3600</v>
      </c>
      <c r="G24" s="82">
        <f>'Стальные решетки'!G24*2</f>
        <v>3740</v>
      </c>
      <c r="H24" s="50">
        <f t="shared" si="2"/>
        <v>5050</v>
      </c>
    </row>
    <row r="25" spans="1:8" ht="12.75">
      <c r="A25" s="32" t="s">
        <v>196</v>
      </c>
      <c r="B25" s="82">
        <f>'Стальные решетки'!B25*2</f>
        <v>1980</v>
      </c>
      <c r="C25" s="82">
        <f>'Стальные решетки'!C25*2</f>
        <v>2480</v>
      </c>
      <c r="D25" s="48">
        <f>'Стальные решетки'!D25</f>
        <v>1390</v>
      </c>
      <c r="E25" s="48">
        <f t="shared" si="0"/>
        <v>3370</v>
      </c>
      <c r="F25" s="48">
        <f t="shared" si="1"/>
        <v>3870</v>
      </c>
      <c r="G25" s="82">
        <f>'Стальные решетки'!G25*2</f>
        <v>4090</v>
      </c>
      <c r="H25" s="50">
        <f t="shared" si="2"/>
        <v>5480</v>
      </c>
    </row>
    <row r="26" spans="1:8" ht="12.75">
      <c r="A26" s="32" t="s">
        <v>45</v>
      </c>
      <c r="B26" s="82">
        <f>'Стальные решетки'!B26*2</f>
        <v>2090</v>
      </c>
      <c r="C26" s="82">
        <f>'Стальные решетки'!C26*2</f>
        <v>2660</v>
      </c>
      <c r="D26" s="48">
        <f>'Стальные решетки'!D26</f>
        <v>1475</v>
      </c>
      <c r="E26" s="48">
        <f t="shared" si="0"/>
        <v>3565</v>
      </c>
      <c r="F26" s="48">
        <f t="shared" si="1"/>
        <v>4135</v>
      </c>
      <c r="G26" s="82">
        <f>'Стальные решетки'!G26*2</f>
        <v>4440</v>
      </c>
      <c r="H26" s="50">
        <f t="shared" si="2"/>
        <v>5915</v>
      </c>
    </row>
    <row r="27" spans="1:8" ht="12.75">
      <c r="A27" s="32"/>
      <c r="B27" s="82"/>
      <c r="C27" s="82"/>
      <c r="D27" s="48"/>
      <c r="E27" s="48"/>
      <c r="F27" s="48"/>
      <c r="G27" s="82"/>
      <c r="H27" s="50"/>
    </row>
    <row r="28" spans="1:8" ht="12.75">
      <c r="A28" s="32" t="s">
        <v>46</v>
      </c>
      <c r="B28" s="82">
        <f>'Стальные решетки'!B28*2</f>
        <v>860</v>
      </c>
      <c r="C28" s="82">
        <f>'Стальные решетки'!C28*2</f>
        <v>910</v>
      </c>
      <c r="D28" s="48">
        <f>'Стальные решетки'!D28</f>
        <v>440</v>
      </c>
      <c r="E28" s="48">
        <f t="shared" si="0"/>
        <v>1300</v>
      </c>
      <c r="F28" s="48">
        <f t="shared" si="1"/>
        <v>1350</v>
      </c>
      <c r="G28" s="82">
        <f>'Стальные решетки'!G28*2</f>
        <v>1340</v>
      </c>
      <c r="H28" s="50">
        <f t="shared" si="2"/>
        <v>1780</v>
      </c>
    </row>
    <row r="29" spans="1:8" ht="12.75">
      <c r="A29" s="32" t="s">
        <v>47</v>
      </c>
      <c r="B29" s="82">
        <f>'Стальные решетки'!B29*2</f>
        <v>990</v>
      </c>
      <c r="C29" s="82">
        <f>'Стальные решетки'!C29*2</f>
        <v>1100</v>
      </c>
      <c r="D29" s="48">
        <f>'Стальные решетки'!D29</f>
        <v>510</v>
      </c>
      <c r="E29" s="48">
        <f t="shared" si="0"/>
        <v>1500</v>
      </c>
      <c r="F29" s="48">
        <f t="shared" si="1"/>
        <v>1610</v>
      </c>
      <c r="G29" s="82">
        <f>'Стальные решетки'!G29*2</f>
        <v>1620</v>
      </c>
      <c r="H29" s="50">
        <f t="shared" si="2"/>
        <v>2130</v>
      </c>
    </row>
    <row r="30" spans="1:8" ht="12.75">
      <c r="A30" s="32" t="s">
        <v>48</v>
      </c>
      <c r="B30" s="82">
        <f>'Стальные решетки'!B30*2</f>
        <v>1120</v>
      </c>
      <c r="C30" s="82">
        <f>'Стальные решетки'!C30*2</f>
        <v>1310</v>
      </c>
      <c r="D30" s="48">
        <f>'Стальные решетки'!D30</f>
        <v>580</v>
      </c>
      <c r="E30" s="48">
        <f t="shared" si="0"/>
        <v>1700</v>
      </c>
      <c r="F30" s="48">
        <f t="shared" si="1"/>
        <v>1890</v>
      </c>
      <c r="G30" s="82">
        <f>'Стальные решетки'!G30*2</f>
        <v>1940</v>
      </c>
      <c r="H30" s="50">
        <f t="shared" si="2"/>
        <v>2520</v>
      </c>
    </row>
    <row r="31" spans="1:8" ht="12.75">
      <c r="A31" s="32" t="s">
        <v>49</v>
      </c>
      <c r="B31" s="82">
        <f>'Стальные решетки'!B31*2</f>
        <v>1280</v>
      </c>
      <c r="C31" s="82">
        <f>'Стальные решетки'!C31*2</f>
        <v>1500</v>
      </c>
      <c r="D31" s="48">
        <f>'Стальные решетки'!D31</f>
        <v>670</v>
      </c>
      <c r="E31" s="48">
        <f t="shared" si="0"/>
        <v>1950</v>
      </c>
      <c r="F31" s="48">
        <f t="shared" si="1"/>
        <v>2170</v>
      </c>
      <c r="G31" s="82">
        <f>'Стальные решетки'!G31*2</f>
        <v>2230</v>
      </c>
      <c r="H31" s="50">
        <f t="shared" si="2"/>
        <v>2900</v>
      </c>
    </row>
    <row r="32" spans="1:8" ht="12.75">
      <c r="A32" s="32" t="s">
        <v>50</v>
      </c>
      <c r="B32" s="82">
        <f>'Стальные решетки'!B32*2</f>
        <v>1410</v>
      </c>
      <c r="C32" s="82">
        <f>'Стальные решетки'!C32*2</f>
        <v>1700</v>
      </c>
      <c r="D32" s="48">
        <f>'Стальные решетки'!D32</f>
        <v>745</v>
      </c>
      <c r="E32" s="48">
        <f t="shared" si="0"/>
        <v>2155</v>
      </c>
      <c r="F32" s="48">
        <f t="shared" si="1"/>
        <v>2445</v>
      </c>
      <c r="G32" s="82">
        <f>'Стальные решетки'!G32*2</f>
        <v>2580</v>
      </c>
      <c r="H32" s="50">
        <f t="shared" si="2"/>
        <v>3325</v>
      </c>
    </row>
    <row r="33" spans="1:8" ht="12.75">
      <c r="A33" s="32" t="s">
        <v>188</v>
      </c>
      <c r="B33" s="82">
        <f>'Стальные решетки'!B33*2</f>
        <v>1720</v>
      </c>
      <c r="C33" s="82">
        <f>'Стальные решетки'!C33*2</f>
        <v>2000</v>
      </c>
      <c r="D33" s="48">
        <f>'Стальные решетки'!D33</f>
        <v>985</v>
      </c>
      <c r="E33" s="48">
        <f t="shared" si="0"/>
        <v>2705</v>
      </c>
      <c r="F33" s="48">
        <f t="shared" si="1"/>
        <v>2985</v>
      </c>
      <c r="G33" s="82">
        <f>'Стальные решетки'!G33*2</f>
        <v>3170</v>
      </c>
      <c r="H33" s="50">
        <f t="shared" si="2"/>
        <v>4155</v>
      </c>
    </row>
    <row r="34" spans="1:8" ht="12.75">
      <c r="A34" s="32" t="s">
        <v>51</v>
      </c>
      <c r="B34" s="82">
        <f>'Стальные решетки'!B34*2</f>
        <v>1950</v>
      </c>
      <c r="C34" s="82">
        <f>'Стальные решетки'!C34*2</f>
        <v>2230</v>
      </c>
      <c r="D34" s="48">
        <f>'Стальные решетки'!D34</f>
        <v>1220</v>
      </c>
      <c r="E34" s="48">
        <f t="shared" si="0"/>
        <v>3170</v>
      </c>
      <c r="F34" s="48">
        <f t="shared" si="1"/>
        <v>3450</v>
      </c>
      <c r="G34" s="82">
        <f>'Стальные решетки'!G34*2</f>
        <v>3640</v>
      </c>
      <c r="H34" s="50">
        <f t="shared" si="2"/>
        <v>4860</v>
      </c>
    </row>
    <row r="35" spans="1:8" ht="12.75">
      <c r="A35" s="32" t="s">
        <v>189</v>
      </c>
      <c r="B35" s="82">
        <f>'Стальные решетки'!B35*2</f>
        <v>2090</v>
      </c>
      <c r="C35" s="82">
        <f>'Стальные решетки'!C35*2</f>
        <v>2450</v>
      </c>
      <c r="D35" s="48">
        <f>'Стальные решетки'!D35</f>
        <v>1300</v>
      </c>
      <c r="E35" s="48">
        <f t="shared" si="0"/>
        <v>3390</v>
      </c>
      <c r="F35" s="48">
        <f t="shared" si="1"/>
        <v>3750</v>
      </c>
      <c r="G35" s="82">
        <f>'Стальные решетки'!G35*2</f>
        <v>4040</v>
      </c>
      <c r="H35" s="50">
        <f t="shared" si="2"/>
        <v>5340</v>
      </c>
    </row>
    <row r="36" spans="1:8" ht="12.75">
      <c r="A36" s="32" t="s">
        <v>52</v>
      </c>
      <c r="B36" s="82">
        <f>'Стальные решетки'!B36*2</f>
        <v>2230</v>
      </c>
      <c r="C36" s="82">
        <f>'Стальные решетки'!C36*2</f>
        <v>2660</v>
      </c>
      <c r="D36" s="48">
        <f>'Стальные решетки'!D36</f>
        <v>1375</v>
      </c>
      <c r="E36" s="48">
        <f t="shared" si="0"/>
        <v>3605</v>
      </c>
      <c r="F36" s="48">
        <f t="shared" si="1"/>
        <v>4035</v>
      </c>
      <c r="G36" s="82">
        <f>'Стальные решетки'!G36*2</f>
        <v>4420</v>
      </c>
      <c r="H36" s="50">
        <f t="shared" si="2"/>
        <v>5795</v>
      </c>
    </row>
    <row r="37" spans="1:8" ht="12.75">
      <c r="A37" s="32" t="s">
        <v>197</v>
      </c>
      <c r="B37" s="82">
        <f>'Стальные решетки'!B37*2</f>
        <v>2390</v>
      </c>
      <c r="C37" s="82">
        <f>'Стальные решетки'!C37*2</f>
        <v>2880</v>
      </c>
      <c r="D37" s="48">
        <f>'Стальные решетки'!D37</f>
        <v>1475</v>
      </c>
      <c r="E37" s="48">
        <f t="shared" si="0"/>
        <v>3865</v>
      </c>
      <c r="F37" s="48">
        <f t="shared" si="1"/>
        <v>4355</v>
      </c>
      <c r="G37" s="82">
        <f>'Стальные решетки'!G37*2</f>
        <v>4850</v>
      </c>
      <c r="H37" s="50">
        <f t="shared" si="2"/>
        <v>6325</v>
      </c>
    </row>
    <row r="38" spans="1:8" ht="12.75">
      <c r="A38" s="32" t="s">
        <v>53</v>
      </c>
      <c r="B38" s="82">
        <f>'Стальные решетки'!B38*2</f>
        <v>2540</v>
      </c>
      <c r="C38" s="82">
        <f>'Стальные решетки'!C38*2</f>
        <v>3100</v>
      </c>
      <c r="D38" s="48">
        <f>'Стальные решетки'!D38</f>
        <v>1575</v>
      </c>
      <c r="E38" s="48">
        <f t="shared" si="0"/>
        <v>4115</v>
      </c>
      <c r="F38" s="48">
        <f t="shared" si="1"/>
        <v>4675</v>
      </c>
      <c r="G38" s="82">
        <f>'Стальные решетки'!G38*2</f>
        <v>5280</v>
      </c>
      <c r="H38" s="50">
        <f t="shared" si="2"/>
        <v>6855</v>
      </c>
    </row>
    <row r="39" spans="1:8" ht="12.75">
      <c r="A39" s="32"/>
      <c r="B39" s="82"/>
      <c r="C39" s="82"/>
      <c r="D39" s="48"/>
      <c r="E39" s="48"/>
      <c r="F39" s="48"/>
      <c r="G39" s="82"/>
      <c r="H39" s="50"/>
    </row>
    <row r="40" spans="1:8" ht="12.75">
      <c r="A40" s="32" t="s">
        <v>54</v>
      </c>
      <c r="B40" s="82">
        <f>'Стальные решетки'!B40*2</f>
        <v>1100</v>
      </c>
      <c r="C40" s="82">
        <f>'Стальные решетки'!C40*2</f>
        <v>1100</v>
      </c>
      <c r="D40" s="48">
        <f>'Стальные решетки'!D40</f>
        <v>550</v>
      </c>
      <c r="E40" s="48">
        <f t="shared" si="0"/>
        <v>1650</v>
      </c>
      <c r="F40" s="48">
        <f t="shared" si="1"/>
        <v>1650</v>
      </c>
      <c r="G40" s="82">
        <f>'Стальные решетки'!G40*2</f>
        <v>1730</v>
      </c>
      <c r="H40" s="50">
        <f t="shared" si="2"/>
        <v>2280</v>
      </c>
    </row>
    <row r="41" spans="1:8" ht="12.75">
      <c r="A41" s="32" t="s">
        <v>55</v>
      </c>
      <c r="B41" s="82">
        <f>'Стальные решетки'!B41*2</f>
        <v>1320</v>
      </c>
      <c r="C41" s="82">
        <f>'Стальные решетки'!C41*2</f>
        <v>1380</v>
      </c>
      <c r="D41" s="48">
        <f>'Стальные решетки'!D41</f>
        <v>580</v>
      </c>
      <c r="E41" s="48">
        <f t="shared" si="0"/>
        <v>1900</v>
      </c>
      <c r="F41" s="48">
        <f t="shared" si="1"/>
        <v>1960</v>
      </c>
      <c r="G41" s="82">
        <f>'Стальные решетки'!G41*2</f>
        <v>2120</v>
      </c>
      <c r="H41" s="50">
        <f t="shared" si="2"/>
        <v>2700</v>
      </c>
    </row>
    <row r="42" spans="1:8" ht="12.75">
      <c r="A42" s="32" t="s">
        <v>56</v>
      </c>
      <c r="B42" s="82">
        <f>'Стальные решетки'!B42*2</f>
        <v>1520</v>
      </c>
      <c r="C42" s="82">
        <f>'Стальные решетки'!C42*2</f>
        <v>1620</v>
      </c>
      <c r="D42" s="48">
        <f>'Стальные решетки'!D42</f>
        <v>620</v>
      </c>
      <c r="E42" s="48">
        <f t="shared" si="0"/>
        <v>2140</v>
      </c>
      <c r="F42" s="48">
        <f t="shared" si="1"/>
        <v>2240</v>
      </c>
      <c r="G42" s="82">
        <f>'Стальные решетки'!G42*2</f>
        <v>2550</v>
      </c>
      <c r="H42" s="50">
        <f t="shared" si="2"/>
        <v>3170</v>
      </c>
    </row>
    <row r="43" spans="1:8" ht="12.75">
      <c r="A43" s="32" t="s">
        <v>57</v>
      </c>
      <c r="B43" s="82">
        <f>'Стальные решетки'!B43*2</f>
        <v>1710</v>
      </c>
      <c r="C43" s="82">
        <f>'Стальные решетки'!C43*2</f>
        <v>1880</v>
      </c>
      <c r="D43" s="48">
        <f>'Стальные решетки'!D43</f>
        <v>710</v>
      </c>
      <c r="E43" s="48">
        <f t="shared" si="0"/>
        <v>2420</v>
      </c>
      <c r="F43" s="48">
        <f t="shared" si="1"/>
        <v>2590</v>
      </c>
      <c r="G43" s="82">
        <f>'Стальные решетки'!G43*2</f>
        <v>3000</v>
      </c>
      <c r="H43" s="50">
        <f t="shared" si="2"/>
        <v>3710</v>
      </c>
    </row>
    <row r="44" spans="1:8" ht="12.75">
      <c r="A44" s="32" t="s">
        <v>58</v>
      </c>
      <c r="B44" s="82">
        <f>'Стальные решетки'!B44*2</f>
        <v>1920</v>
      </c>
      <c r="C44" s="82">
        <f>'Стальные решетки'!C44*2</f>
        <v>2150</v>
      </c>
      <c r="D44" s="48">
        <f>'Стальные решетки'!D44</f>
        <v>810</v>
      </c>
      <c r="E44" s="48">
        <f t="shared" si="0"/>
        <v>2730</v>
      </c>
      <c r="F44" s="48">
        <f t="shared" si="1"/>
        <v>2960</v>
      </c>
      <c r="G44" s="82">
        <f>'Стальные решетки'!G44*2</f>
        <v>3470</v>
      </c>
      <c r="H44" s="50">
        <f t="shared" si="2"/>
        <v>4280</v>
      </c>
    </row>
    <row r="45" spans="1:8" ht="12.75">
      <c r="A45" s="32" t="s">
        <v>190</v>
      </c>
      <c r="B45" s="82">
        <f>'Стальные решетки'!B45*2</f>
        <v>2360</v>
      </c>
      <c r="C45" s="82">
        <f>'Стальные решетки'!C45*2</f>
        <v>2540</v>
      </c>
      <c r="D45" s="48">
        <f>'Стальные решетки'!D45</f>
        <v>1060</v>
      </c>
      <c r="E45" s="48">
        <f t="shared" si="0"/>
        <v>3420</v>
      </c>
      <c r="F45" s="48">
        <f t="shared" si="1"/>
        <v>3600</v>
      </c>
      <c r="G45" s="82">
        <f>'Стальные решетки'!G45*2</f>
        <v>4280</v>
      </c>
      <c r="H45" s="50">
        <f t="shared" si="2"/>
        <v>5340</v>
      </c>
    </row>
    <row r="46" spans="1:8" ht="12.75">
      <c r="A46" s="32" t="s">
        <v>59</v>
      </c>
      <c r="B46" s="82">
        <f>'Стальные решетки'!B46*2</f>
        <v>2730</v>
      </c>
      <c r="C46" s="82">
        <f>'Стальные решетки'!C46*2</f>
        <v>2860</v>
      </c>
      <c r="D46" s="48">
        <f>'Стальные решетки'!D46</f>
        <v>1310</v>
      </c>
      <c r="E46" s="48">
        <f t="shared" si="0"/>
        <v>4040</v>
      </c>
      <c r="F46" s="48">
        <f t="shared" si="1"/>
        <v>4170</v>
      </c>
      <c r="G46" s="82">
        <f>'Стальные решетки'!G46*2</f>
        <v>4940</v>
      </c>
      <c r="H46" s="50">
        <f t="shared" si="2"/>
        <v>6250</v>
      </c>
    </row>
    <row r="47" spans="1:8" ht="12.75">
      <c r="A47" s="32" t="s">
        <v>191</v>
      </c>
      <c r="B47" s="82">
        <f>'Стальные решетки'!B47*2</f>
        <v>2960</v>
      </c>
      <c r="C47" s="82">
        <f>'Стальные решетки'!C47*2</f>
        <v>3150</v>
      </c>
      <c r="D47" s="48">
        <f>'Стальные решетки'!D47</f>
        <v>1415</v>
      </c>
      <c r="E47" s="48">
        <f t="shared" si="0"/>
        <v>4375</v>
      </c>
      <c r="F47" s="48">
        <f t="shared" si="1"/>
        <v>4565</v>
      </c>
      <c r="G47" s="82">
        <f>'Стальные решетки'!G47*2</f>
        <v>5480</v>
      </c>
      <c r="H47" s="50">
        <f t="shared" si="2"/>
        <v>6895</v>
      </c>
    </row>
    <row r="48" spans="1:8" ht="12.75">
      <c r="A48" s="32" t="s">
        <v>60</v>
      </c>
      <c r="B48" s="82">
        <f>'Стальные решетки'!B48*2</f>
        <v>3180</v>
      </c>
      <c r="C48" s="82">
        <f>'Стальные решетки'!C48*2</f>
        <v>3430</v>
      </c>
      <c r="D48" s="48">
        <f>'Стальные решетки'!D48</f>
        <v>1520</v>
      </c>
      <c r="E48" s="48">
        <f t="shared" si="0"/>
        <v>4700</v>
      </c>
      <c r="F48" s="48">
        <f t="shared" si="1"/>
        <v>4950</v>
      </c>
      <c r="G48" s="82">
        <f>'Стальные решетки'!G48*2</f>
        <v>6010</v>
      </c>
      <c r="H48" s="50">
        <f t="shared" si="2"/>
        <v>7530</v>
      </c>
    </row>
    <row r="49" spans="1:8" ht="12.75">
      <c r="A49" s="32" t="s">
        <v>198</v>
      </c>
      <c r="B49" s="82">
        <f>'Стальные решетки'!B49*2</f>
        <v>3400</v>
      </c>
      <c r="C49" s="82">
        <f>'Стальные решетки'!C49*2</f>
        <v>3720</v>
      </c>
      <c r="D49" s="48">
        <f>'Стальные решетки'!D49</f>
        <v>1625</v>
      </c>
      <c r="E49" s="48">
        <f t="shared" si="0"/>
        <v>5025</v>
      </c>
      <c r="F49" s="48">
        <f t="shared" si="1"/>
        <v>5345</v>
      </c>
      <c r="G49" s="82">
        <f>'Стальные решетки'!G49*2</f>
        <v>6560</v>
      </c>
      <c r="H49" s="50">
        <f t="shared" si="2"/>
        <v>8185</v>
      </c>
    </row>
    <row r="50" spans="1:8" ht="12.75">
      <c r="A50" s="32" t="s">
        <v>61</v>
      </c>
      <c r="B50" s="82">
        <f>'Стальные решетки'!B50*2</f>
        <v>3620</v>
      </c>
      <c r="C50" s="82">
        <f>'Стальные решетки'!C50*2</f>
        <v>3990</v>
      </c>
      <c r="D50" s="48">
        <f>'Стальные решетки'!D50</f>
        <v>1720</v>
      </c>
      <c r="E50" s="48">
        <f t="shared" si="0"/>
        <v>5340</v>
      </c>
      <c r="F50" s="48">
        <f t="shared" si="1"/>
        <v>5710</v>
      </c>
      <c r="G50" s="82">
        <f>'Стальные решетки'!G50*2</f>
        <v>7110</v>
      </c>
      <c r="H50" s="50">
        <f t="shared" si="2"/>
        <v>8830</v>
      </c>
    </row>
    <row r="51" spans="1:8" ht="12.75">
      <c r="A51" s="32"/>
      <c r="B51" s="82"/>
      <c r="C51" s="82"/>
      <c r="D51" s="48"/>
      <c r="E51" s="48"/>
      <c r="F51" s="48"/>
      <c r="G51" s="82"/>
      <c r="H51" s="50"/>
    </row>
    <row r="52" spans="1:8" ht="12.75">
      <c r="A52" s="32" t="s">
        <v>62</v>
      </c>
      <c r="B52" s="82">
        <f>'Стальные решетки'!B52*2</f>
        <v>1630</v>
      </c>
      <c r="C52" s="82">
        <f>'Стальные решетки'!C52*2</f>
        <v>1630</v>
      </c>
      <c r="D52" s="48">
        <f>'Стальные решетки'!D52</f>
        <v>745</v>
      </c>
      <c r="E52" s="48">
        <f t="shared" si="0"/>
        <v>2375</v>
      </c>
      <c r="F52" s="48">
        <f t="shared" si="1"/>
        <v>2375</v>
      </c>
      <c r="G52" s="82">
        <f>'Стальные решетки'!G52*2</f>
        <v>2660</v>
      </c>
      <c r="H52" s="50">
        <f t="shared" si="2"/>
        <v>3405</v>
      </c>
    </row>
    <row r="53" spans="1:8" ht="12.75">
      <c r="A53" s="32" t="s">
        <v>63</v>
      </c>
      <c r="B53" s="82">
        <f>'Стальные решетки'!B53*2</f>
        <v>1900</v>
      </c>
      <c r="C53" s="82">
        <f>'Стальные решетки'!C53*2</f>
        <v>1960</v>
      </c>
      <c r="D53" s="48">
        <f>'Стальные решетки'!D53</f>
        <v>780</v>
      </c>
      <c r="E53" s="48">
        <f t="shared" si="0"/>
        <v>2680</v>
      </c>
      <c r="F53" s="48">
        <f t="shared" si="1"/>
        <v>2740</v>
      </c>
      <c r="G53" s="82">
        <f>'Стальные решетки'!G53*2</f>
        <v>3190</v>
      </c>
      <c r="H53" s="50">
        <f t="shared" si="2"/>
        <v>3970</v>
      </c>
    </row>
    <row r="54" spans="1:8" ht="12.75">
      <c r="A54" s="32" t="s">
        <v>64</v>
      </c>
      <c r="B54" s="82">
        <f>'Стальные решетки'!B54*2</f>
        <v>2160</v>
      </c>
      <c r="C54" s="82">
        <f>'Стальные решетки'!C54*2</f>
        <v>2270</v>
      </c>
      <c r="D54" s="48">
        <f>'Стальные решетки'!D54</f>
        <v>825</v>
      </c>
      <c r="E54" s="48">
        <f t="shared" si="0"/>
        <v>2985</v>
      </c>
      <c r="F54" s="48">
        <f t="shared" si="1"/>
        <v>3095</v>
      </c>
      <c r="G54" s="82">
        <f>'Стальные решетки'!G54*2</f>
        <v>3750</v>
      </c>
      <c r="H54" s="50">
        <f t="shared" si="2"/>
        <v>4575</v>
      </c>
    </row>
    <row r="55" spans="1:8" ht="12.75">
      <c r="A55" s="32" t="s">
        <v>65</v>
      </c>
      <c r="B55" s="82">
        <f>'Стальные решетки'!B55*2</f>
        <v>2440</v>
      </c>
      <c r="C55" s="82">
        <f>'Стальные решетки'!C55*2</f>
        <v>2610</v>
      </c>
      <c r="D55" s="48">
        <f>'Стальные решетки'!D55</f>
        <v>920</v>
      </c>
      <c r="E55" s="48">
        <f t="shared" si="0"/>
        <v>3360</v>
      </c>
      <c r="F55" s="48">
        <f t="shared" si="1"/>
        <v>3530</v>
      </c>
      <c r="G55" s="82">
        <f>'Стальные решетки'!G55*2</f>
        <v>4320</v>
      </c>
      <c r="H55" s="50">
        <f t="shared" si="2"/>
        <v>5240</v>
      </c>
    </row>
    <row r="56" spans="1:8" ht="12.75">
      <c r="A56" s="32" t="s">
        <v>193</v>
      </c>
      <c r="B56" s="82">
        <f>'Стальные решетки'!B56*2</f>
        <v>2880</v>
      </c>
      <c r="C56" s="82">
        <f>'Стальные решетки'!C56*2</f>
        <v>3030</v>
      </c>
      <c r="D56" s="48">
        <f>'Стальные решетки'!D56</f>
        <v>1190</v>
      </c>
      <c r="E56" s="48">
        <f t="shared" si="0"/>
        <v>4070</v>
      </c>
      <c r="F56" s="48">
        <f t="shared" si="1"/>
        <v>4220</v>
      </c>
      <c r="G56" s="82">
        <f>'Стальные решетки'!G56*2</f>
        <v>5180</v>
      </c>
      <c r="H56" s="50">
        <f t="shared" si="2"/>
        <v>6370</v>
      </c>
    </row>
    <row r="57" spans="1:8" ht="12.75">
      <c r="A57" s="32" t="s">
        <v>66</v>
      </c>
      <c r="B57" s="82">
        <f>'Стальные решетки'!B57*2</f>
        <v>3260</v>
      </c>
      <c r="C57" s="82">
        <f>'Стальные решетки'!C57*2</f>
        <v>3320</v>
      </c>
      <c r="D57" s="48">
        <f>'Стальные решетки'!D57</f>
        <v>1450</v>
      </c>
      <c r="E57" s="48">
        <f t="shared" si="0"/>
        <v>4710</v>
      </c>
      <c r="F57" s="48">
        <f t="shared" si="1"/>
        <v>4770</v>
      </c>
      <c r="G57" s="82">
        <f>'Стальные решетки'!G57*2</f>
        <v>5900</v>
      </c>
      <c r="H57" s="50">
        <f t="shared" si="2"/>
        <v>7350</v>
      </c>
    </row>
    <row r="58" spans="1:8" ht="12.75">
      <c r="A58" s="32" t="s">
        <v>192</v>
      </c>
      <c r="B58" s="82">
        <f>'Стальные решетки'!B58*2</f>
        <v>3700</v>
      </c>
      <c r="C58" s="82">
        <f>'Стальные решетки'!C58*2</f>
        <v>3750</v>
      </c>
      <c r="D58" s="48">
        <f>'Стальные решетки'!D58</f>
        <v>1550</v>
      </c>
      <c r="E58" s="48">
        <f t="shared" si="0"/>
        <v>5250</v>
      </c>
      <c r="F58" s="48">
        <f t="shared" si="1"/>
        <v>5300</v>
      </c>
      <c r="G58" s="82">
        <f>'Стальные решетки'!G58*2</f>
        <v>6730</v>
      </c>
      <c r="H58" s="50">
        <f t="shared" si="2"/>
        <v>8280</v>
      </c>
    </row>
    <row r="59" spans="1:8" ht="12.75">
      <c r="A59" s="32" t="s">
        <v>67</v>
      </c>
      <c r="B59" s="82">
        <f>'Стальные решетки'!B59*2</f>
        <v>4140</v>
      </c>
      <c r="C59" s="82">
        <f>'Стальные решетки'!C59*2</f>
        <v>4170</v>
      </c>
      <c r="D59" s="48">
        <f>'Стальные решетки'!D59</f>
        <v>1645</v>
      </c>
      <c r="E59" s="48">
        <f t="shared" si="0"/>
        <v>5785</v>
      </c>
      <c r="F59" s="48">
        <f t="shared" si="1"/>
        <v>5815</v>
      </c>
      <c r="G59" s="82">
        <f>'Стальные решетки'!G59*2</f>
        <v>7570</v>
      </c>
      <c r="H59" s="50">
        <f t="shared" si="2"/>
        <v>9215</v>
      </c>
    </row>
    <row r="60" spans="1:8" ht="12.75">
      <c r="A60" s="32" t="s">
        <v>199</v>
      </c>
      <c r="B60" s="82">
        <f>'Стальные решетки'!B60*2</f>
        <v>4420</v>
      </c>
      <c r="C60" s="82">
        <f>'Стальные решетки'!C60*2</f>
        <v>4520</v>
      </c>
      <c r="D60" s="48">
        <f>'Стальные решетки'!D60</f>
        <v>1810</v>
      </c>
      <c r="E60" s="48">
        <f t="shared" si="0"/>
        <v>6230</v>
      </c>
      <c r="F60" s="48">
        <f t="shared" si="1"/>
        <v>6330</v>
      </c>
      <c r="G60" s="82">
        <f>'Стальные решетки'!G60*2</f>
        <v>8260</v>
      </c>
      <c r="H60" s="50">
        <f t="shared" si="2"/>
        <v>10070</v>
      </c>
    </row>
    <row r="61" spans="1:8" ht="12.75">
      <c r="A61" s="32" t="s">
        <v>68</v>
      </c>
      <c r="B61" s="82">
        <f>'Стальные решетки'!B61*2</f>
        <v>4710</v>
      </c>
      <c r="C61" s="82">
        <f>'Стальные решетки'!C61*2</f>
        <v>4870</v>
      </c>
      <c r="D61" s="48">
        <f>'Стальные решетки'!D61</f>
        <v>1975</v>
      </c>
      <c r="E61" s="48">
        <f t="shared" si="0"/>
        <v>6685</v>
      </c>
      <c r="F61" s="48">
        <f t="shared" si="1"/>
        <v>6845</v>
      </c>
      <c r="G61" s="82">
        <f>'Стальные решетки'!G61*2</f>
        <v>8940</v>
      </c>
      <c r="H61" s="50">
        <f t="shared" si="2"/>
        <v>10915</v>
      </c>
    </row>
    <row r="62" spans="1:8" ht="12.75">
      <c r="A62" s="32"/>
      <c r="B62" s="82"/>
      <c r="C62" s="82"/>
      <c r="D62" s="48"/>
      <c r="E62" s="48"/>
      <c r="F62" s="48"/>
      <c r="G62" s="82"/>
      <c r="H62" s="50"/>
    </row>
    <row r="63" spans="1:8" ht="12.75">
      <c r="A63" s="32" t="s">
        <v>151</v>
      </c>
      <c r="B63" s="82">
        <f>'Стальные решетки'!B63*2</f>
        <v>2290</v>
      </c>
      <c r="C63" s="82">
        <f>'Стальные решетки'!C63*2</f>
        <v>2290</v>
      </c>
      <c r="D63" s="48">
        <f>'Стальные решетки'!D63</f>
        <v>750</v>
      </c>
      <c r="E63" s="48">
        <f t="shared" si="0"/>
        <v>3040</v>
      </c>
      <c r="F63" s="48">
        <f t="shared" si="1"/>
        <v>3040</v>
      </c>
      <c r="G63" s="82">
        <f>'Стальные решетки'!G63*2</f>
        <v>3850</v>
      </c>
      <c r="H63" s="50">
        <f t="shared" si="2"/>
        <v>4600</v>
      </c>
    </row>
    <row r="64" spans="1:8" ht="12.75">
      <c r="A64" s="32" t="s">
        <v>152</v>
      </c>
      <c r="B64" s="82">
        <f>'Стальные решетки'!B64*2</f>
        <v>2620</v>
      </c>
      <c r="C64" s="82">
        <f>'Стальные решетки'!C64*2</f>
        <v>2680</v>
      </c>
      <c r="D64" s="48">
        <f>'Стальные решетки'!D64</f>
        <v>865</v>
      </c>
      <c r="E64" s="48">
        <f t="shared" si="0"/>
        <v>3485</v>
      </c>
      <c r="F64" s="48">
        <f t="shared" si="1"/>
        <v>3545</v>
      </c>
      <c r="G64" s="82">
        <f>'Стальные решетки'!G64*2</f>
        <v>4510</v>
      </c>
      <c r="H64" s="50">
        <f t="shared" si="2"/>
        <v>5375</v>
      </c>
    </row>
    <row r="65" spans="1:8" ht="12.75">
      <c r="A65" s="32" t="s">
        <v>69</v>
      </c>
      <c r="B65" s="82">
        <f>'Стальные решетки'!B65*2</f>
        <v>2950</v>
      </c>
      <c r="C65" s="82">
        <f>'Стальные решетки'!C65*2</f>
        <v>3070</v>
      </c>
      <c r="D65" s="48">
        <f>'Стальные решетки'!D65</f>
        <v>990</v>
      </c>
      <c r="E65" s="48">
        <f t="shared" si="0"/>
        <v>3940</v>
      </c>
      <c r="F65" s="48">
        <f t="shared" si="1"/>
        <v>4060</v>
      </c>
      <c r="G65" s="82">
        <f>'Стальные решетки'!G65*2</f>
        <v>5200</v>
      </c>
      <c r="H65" s="50">
        <f t="shared" si="2"/>
        <v>6190</v>
      </c>
    </row>
    <row r="66" spans="1:8" ht="12.75">
      <c r="A66" s="32" t="s">
        <v>194</v>
      </c>
      <c r="B66" s="82">
        <f>'Стальные решетки'!B66*2</f>
        <v>3460</v>
      </c>
      <c r="C66" s="82">
        <f>'Стальные решетки'!C66*2</f>
        <v>3650</v>
      </c>
      <c r="D66" s="48">
        <f>'Стальные решетки'!D66</f>
        <v>1240</v>
      </c>
      <c r="E66" s="48">
        <f t="shared" si="0"/>
        <v>4700</v>
      </c>
      <c r="F66" s="48">
        <f t="shared" si="1"/>
        <v>4890</v>
      </c>
      <c r="G66" s="82">
        <f>'Стальные решетки'!G66*2</f>
        <v>6970</v>
      </c>
      <c r="H66" s="50">
        <f t="shared" si="2"/>
        <v>8210</v>
      </c>
    </row>
    <row r="67" spans="1:8" ht="12.75">
      <c r="A67" s="32" t="s">
        <v>70</v>
      </c>
      <c r="B67" s="82">
        <f>'Стальные решетки'!B67*2</f>
        <v>3850</v>
      </c>
      <c r="C67" s="82">
        <f>'Стальные решетки'!C67*2</f>
        <v>4100</v>
      </c>
      <c r="D67" s="48">
        <f>'Стальные решетки'!D67</f>
        <v>1485</v>
      </c>
      <c r="E67" s="48">
        <f t="shared" si="0"/>
        <v>5335</v>
      </c>
      <c r="F67" s="48">
        <f t="shared" si="1"/>
        <v>5585</v>
      </c>
      <c r="G67" s="82">
        <f>'Стальные решетки'!G67*2</f>
        <v>8380</v>
      </c>
      <c r="H67" s="50">
        <f t="shared" si="2"/>
        <v>9865</v>
      </c>
    </row>
    <row r="68" spans="1:8" ht="12.75">
      <c r="A68" s="32" t="s">
        <v>195</v>
      </c>
      <c r="B68" s="82">
        <f>'Стальные решетки'!B68*2</f>
        <v>4250</v>
      </c>
      <c r="C68" s="82">
        <f>'Стальные решетки'!C68*2</f>
        <v>4430</v>
      </c>
      <c r="D68" s="48">
        <f>'Стальные решетки'!D68</f>
        <v>1660</v>
      </c>
      <c r="E68" s="48">
        <f t="shared" si="0"/>
        <v>5910</v>
      </c>
      <c r="F68" s="48">
        <f t="shared" si="1"/>
        <v>6090</v>
      </c>
      <c r="G68" s="82">
        <f>'Стальные решетки'!G68*2</f>
        <v>8810</v>
      </c>
      <c r="H68" s="50">
        <f t="shared" si="2"/>
        <v>10470</v>
      </c>
    </row>
    <row r="69" spans="1:8" ht="12.75">
      <c r="A69" s="32" t="s">
        <v>71</v>
      </c>
      <c r="B69" s="82">
        <f>'Стальные решетки'!B69*2</f>
        <v>4630</v>
      </c>
      <c r="C69" s="82">
        <f>'Стальные решетки'!C69*2</f>
        <v>4760</v>
      </c>
      <c r="D69" s="48">
        <f>'Стальные решетки'!D69</f>
        <v>1835</v>
      </c>
      <c r="E69" s="48">
        <f t="shared" si="0"/>
        <v>6465</v>
      </c>
      <c r="F69" s="48">
        <f t="shared" si="1"/>
        <v>6595</v>
      </c>
      <c r="G69" s="82">
        <f>'Стальные решетки'!G69*2</f>
        <v>9230</v>
      </c>
      <c r="H69" s="50">
        <f t="shared" si="2"/>
        <v>11065</v>
      </c>
    </row>
    <row r="70" spans="1:8" ht="12.75">
      <c r="A70" s="103" t="s">
        <v>200</v>
      </c>
      <c r="B70" s="82">
        <f>'Стальные решетки'!B70*2</f>
        <v>5200</v>
      </c>
      <c r="C70" s="82">
        <f>'Стальные решетки'!C70*2</f>
        <v>5280</v>
      </c>
      <c r="D70" s="48">
        <f>'Стальные решетки'!D70</f>
        <v>1965</v>
      </c>
      <c r="E70" s="48">
        <f t="shared" si="0"/>
        <v>7165</v>
      </c>
      <c r="F70" s="48">
        <f t="shared" si="1"/>
        <v>7245</v>
      </c>
      <c r="G70" s="82">
        <f>'Стальные решетки'!G70*2</f>
        <v>10010</v>
      </c>
      <c r="H70" s="50">
        <f t="shared" si="2"/>
        <v>11975</v>
      </c>
    </row>
    <row r="71" spans="1:8" ht="13.5" thickBot="1">
      <c r="A71" s="33" t="s">
        <v>72</v>
      </c>
      <c r="B71" s="82">
        <f>'Стальные решетки'!B71*2</f>
        <v>5760</v>
      </c>
      <c r="C71" s="82">
        <f>'Стальные решетки'!C71*2</f>
        <v>5800</v>
      </c>
      <c r="D71" s="48">
        <f>'Стальные решетки'!D71</f>
        <v>2090</v>
      </c>
      <c r="E71" s="48">
        <f t="shared" si="0"/>
        <v>7850</v>
      </c>
      <c r="F71" s="48">
        <f t="shared" si="1"/>
        <v>7890</v>
      </c>
      <c r="G71" s="82">
        <f>'Стальные решетки'!G71*2</f>
        <v>10790</v>
      </c>
      <c r="H71" s="50">
        <f t="shared" si="2"/>
        <v>12880</v>
      </c>
    </row>
    <row r="72" ht="11.25" customHeight="1"/>
    <row r="73" spans="1:6" ht="15">
      <c r="A73" s="28" t="s">
        <v>153</v>
      </c>
      <c r="B73" s="28"/>
      <c r="C73" s="28"/>
      <c r="D73" s="28"/>
      <c r="E73" s="28"/>
      <c r="F73" s="28"/>
    </row>
    <row r="74" spans="1:7" ht="15">
      <c r="A74" s="28" t="s">
        <v>176</v>
      </c>
      <c r="B74" s="42"/>
      <c r="C74" s="42"/>
      <c r="D74" s="42"/>
      <c r="E74" s="42"/>
      <c r="F74" s="42"/>
      <c r="G74" s="43"/>
    </row>
    <row r="75" spans="1:7" ht="15">
      <c r="A75" s="28" t="s">
        <v>175</v>
      </c>
      <c r="B75" s="42"/>
      <c r="C75" s="42"/>
      <c r="D75" s="42"/>
      <c r="E75" s="42"/>
      <c r="F75" s="42"/>
      <c r="G75" s="44"/>
    </row>
    <row r="76" spans="1:7" ht="15">
      <c r="A76" s="28" t="s">
        <v>73</v>
      </c>
      <c r="B76" s="42"/>
      <c r="C76" s="42"/>
      <c r="D76" s="42"/>
      <c r="E76" s="42"/>
      <c r="F76" s="42"/>
      <c r="G76" s="45"/>
    </row>
    <row r="77" spans="1:7" ht="11.25" customHeight="1">
      <c r="A77" s="42"/>
      <c r="B77" s="42"/>
      <c r="C77" s="42"/>
      <c r="D77" s="42"/>
      <c r="E77" s="42"/>
      <c r="F77" s="42"/>
      <c r="G77" s="45"/>
    </row>
    <row r="78" spans="1:7" ht="15">
      <c r="A78" s="46" t="s">
        <v>154</v>
      </c>
      <c r="B78" s="46"/>
      <c r="C78" s="46"/>
      <c r="D78" s="46"/>
      <c r="E78" s="46"/>
      <c r="F78" s="46"/>
      <c r="G78" s="46"/>
    </row>
  </sheetData>
  <sheetProtection/>
  <mergeCells count="1">
    <mergeCell ref="A9:H9"/>
  </mergeCells>
  <printOptions/>
  <pageMargins left="0.5905511811023623" right="0" top="0.1968503937007874" bottom="0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Zeros="0" showOutlineSymbols="0" zoomScale="130" zoomScaleNormal="130" zoomScalePageLayoutView="0" workbookViewId="0" topLeftCell="A7">
      <selection activeCell="I23" sqref="I23"/>
    </sheetView>
  </sheetViews>
  <sheetFormatPr defaultColWidth="9.00390625" defaultRowHeight="12.75"/>
  <cols>
    <col min="1" max="1" width="15.875" style="0" customWidth="1"/>
    <col min="2" max="2" width="5.375" style="0" hidden="1" customWidth="1"/>
    <col min="3" max="3" width="23.875" style="0" customWidth="1"/>
    <col min="4" max="4" width="12.25390625" style="0" hidden="1" customWidth="1"/>
    <col min="5" max="5" width="23.625" style="0" customWidth="1"/>
    <col min="6" max="6" width="0.875" style="0" hidden="1" customWidth="1"/>
    <col min="7" max="7" width="14.875" style="0" customWidth="1"/>
    <col min="8" max="8" width="0.12890625" style="0" hidden="1" customWidth="1"/>
    <col min="9" max="9" width="21.375" style="0" customWidth="1"/>
  </cols>
  <sheetData>
    <row r="1" spans="5:9" ht="14.25">
      <c r="E1" s="87"/>
      <c r="F1" s="87"/>
      <c r="G1" s="87"/>
      <c r="H1" s="87"/>
      <c r="I1" s="88" t="s">
        <v>180</v>
      </c>
    </row>
    <row r="2" spans="5:9" ht="14.25">
      <c r="E2" s="87"/>
      <c r="F2" s="87"/>
      <c r="G2" s="87"/>
      <c r="H2" s="87"/>
      <c r="I2" s="89"/>
    </row>
    <row r="3" spans="5:9" ht="14.25">
      <c r="E3" s="87"/>
      <c r="F3" s="87"/>
      <c r="G3" s="87"/>
      <c r="H3" s="87"/>
      <c r="I3" s="88" t="s">
        <v>177</v>
      </c>
    </row>
    <row r="4" spans="5:9" ht="14.25">
      <c r="E4" s="87"/>
      <c r="F4" s="87"/>
      <c r="G4" s="87"/>
      <c r="H4" s="87"/>
      <c r="I4" s="88" t="s">
        <v>178</v>
      </c>
    </row>
    <row r="5" spans="5:9" ht="14.25">
      <c r="E5" s="87"/>
      <c r="F5" s="87"/>
      <c r="G5" s="87"/>
      <c r="H5" s="87"/>
      <c r="I5" s="89"/>
    </row>
    <row r="6" spans="5:9" ht="14.25">
      <c r="E6" s="87"/>
      <c r="F6" s="87"/>
      <c r="G6" s="87"/>
      <c r="H6" s="87"/>
      <c r="I6" s="88" t="s">
        <v>159</v>
      </c>
    </row>
    <row r="7" spans="5:9" ht="14.25">
      <c r="E7" s="87"/>
      <c r="F7" s="87"/>
      <c r="G7" s="87"/>
      <c r="H7" s="87"/>
      <c r="I7" s="88" t="s">
        <v>179</v>
      </c>
    </row>
    <row r="9" spans="1:9" ht="20.25">
      <c r="A9" s="106" t="s">
        <v>0</v>
      </c>
      <c r="B9" s="106"/>
      <c r="C9" s="106"/>
      <c r="D9" s="106"/>
      <c r="E9" s="106"/>
      <c r="F9" s="106"/>
      <c r="G9" s="106"/>
      <c r="H9" s="107"/>
      <c r="I9" s="107"/>
    </row>
    <row r="10" spans="3:8" ht="12.75" customHeight="1" thickBot="1">
      <c r="C10" s="1"/>
      <c r="H10" s="2"/>
    </row>
    <row r="11" spans="1:9" ht="12.75">
      <c r="A11" s="20" t="s">
        <v>24</v>
      </c>
      <c r="B11" s="21"/>
      <c r="C11" s="20" t="s">
        <v>1</v>
      </c>
      <c r="D11" s="21"/>
      <c r="E11" s="20" t="s">
        <v>2</v>
      </c>
      <c r="F11" s="21"/>
      <c r="G11" s="25" t="s">
        <v>155</v>
      </c>
      <c r="H11" s="2"/>
      <c r="I11" s="25" t="s">
        <v>167</v>
      </c>
    </row>
    <row r="12" spans="1:9" ht="12.75">
      <c r="A12" s="14" t="s">
        <v>3</v>
      </c>
      <c r="B12" s="26"/>
      <c r="C12" s="14" t="s">
        <v>4</v>
      </c>
      <c r="D12" s="26"/>
      <c r="E12" s="14" t="s">
        <v>5</v>
      </c>
      <c r="F12" s="26"/>
      <c r="G12" s="27" t="s">
        <v>35</v>
      </c>
      <c r="H12" s="2"/>
      <c r="I12" s="27" t="s">
        <v>168</v>
      </c>
    </row>
    <row r="13" spans="1:9" ht="12.75">
      <c r="A13" s="14" t="s">
        <v>6</v>
      </c>
      <c r="B13" s="26"/>
      <c r="C13" s="14" t="s">
        <v>7</v>
      </c>
      <c r="D13" s="26"/>
      <c r="E13" s="14"/>
      <c r="F13" s="26"/>
      <c r="G13" s="27"/>
      <c r="H13" s="2"/>
      <c r="I13" s="75"/>
    </row>
    <row r="14" spans="1:9" ht="13.5" thickBot="1">
      <c r="A14" s="22" t="s">
        <v>149</v>
      </c>
      <c r="B14" s="23"/>
      <c r="C14" s="14"/>
      <c r="D14" s="26"/>
      <c r="E14" s="14"/>
      <c r="F14" s="26"/>
      <c r="G14" s="27"/>
      <c r="H14" s="2"/>
      <c r="I14" s="75"/>
    </row>
    <row r="15" spans="1:9" ht="12.75">
      <c r="A15" s="38" t="s">
        <v>8</v>
      </c>
      <c r="B15" s="39"/>
      <c r="C15" s="55">
        <v>765</v>
      </c>
      <c r="D15" s="72"/>
      <c r="E15" s="55">
        <f>C15+G15</f>
        <v>1195</v>
      </c>
      <c r="F15" s="68"/>
      <c r="G15" s="65">
        <v>430</v>
      </c>
      <c r="H15" s="2"/>
      <c r="I15" s="77">
        <v>460</v>
      </c>
    </row>
    <row r="16" spans="1:9" ht="12.75">
      <c r="A16" s="4" t="s">
        <v>9</v>
      </c>
      <c r="B16" s="40"/>
      <c r="C16" s="71">
        <v>980</v>
      </c>
      <c r="D16" s="73"/>
      <c r="E16" s="71">
        <f aca="true" t="shared" si="0" ref="E16:E22">C16+G16</f>
        <v>1460</v>
      </c>
      <c r="F16" s="69"/>
      <c r="G16" s="66">
        <v>480</v>
      </c>
      <c r="H16" s="2"/>
      <c r="I16" s="78">
        <v>725</v>
      </c>
    </row>
    <row r="17" spans="1:9" ht="12.75">
      <c r="A17" s="4" t="s">
        <v>10</v>
      </c>
      <c r="B17" s="40"/>
      <c r="C17" s="71">
        <v>1195</v>
      </c>
      <c r="D17" s="73"/>
      <c r="E17" s="71">
        <f t="shared" si="0"/>
        <v>1720</v>
      </c>
      <c r="F17" s="69"/>
      <c r="G17" s="66">
        <v>525</v>
      </c>
      <c r="H17" s="2"/>
      <c r="I17" s="78">
        <v>785</v>
      </c>
    </row>
    <row r="18" spans="1:9" ht="12.75">
      <c r="A18" s="4" t="s">
        <v>11</v>
      </c>
      <c r="B18" s="40"/>
      <c r="C18" s="71">
        <v>1430</v>
      </c>
      <c r="D18" s="73"/>
      <c r="E18" s="71">
        <f t="shared" si="0"/>
        <v>2070</v>
      </c>
      <c r="F18" s="69"/>
      <c r="G18" s="66">
        <v>640</v>
      </c>
      <c r="H18" s="2"/>
      <c r="I18" s="78">
        <v>810</v>
      </c>
    </row>
    <row r="19" spans="1:9" ht="12.75">
      <c r="A19" s="4" t="s">
        <v>12</v>
      </c>
      <c r="B19" s="40"/>
      <c r="C19" s="71">
        <v>1590</v>
      </c>
      <c r="D19" s="73"/>
      <c r="E19" s="71">
        <f t="shared" si="0"/>
        <v>2290</v>
      </c>
      <c r="F19" s="69"/>
      <c r="G19" s="66">
        <v>700</v>
      </c>
      <c r="H19" s="2"/>
      <c r="I19" s="78">
        <v>865</v>
      </c>
    </row>
    <row r="20" spans="1:9" ht="12.75">
      <c r="A20" s="4" t="s">
        <v>13</v>
      </c>
      <c r="B20" s="40"/>
      <c r="C20" s="71">
        <v>1840</v>
      </c>
      <c r="D20" s="73"/>
      <c r="E20" s="71">
        <f t="shared" si="0"/>
        <v>2925</v>
      </c>
      <c r="F20" s="69"/>
      <c r="G20" s="66">
        <v>1085</v>
      </c>
      <c r="H20" s="2"/>
      <c r="I20" s="78">
        <v>925</v>
      </c>
    </row>
    <row r="21" spans="1:9" ht="12.75">
      <c r="A21" s="4" t="s">
        <v>14</v>
      </c>
      <c r="B21" s="40"/>
      <c r="C21" s="71">
        <v>2330</v>
      </c>
      <c r="D21" s="73"/>
      <c r="E21" s="71">
        <f t="shared" si="0"/>
        <v>3750</v>
      </c>
      <c r="F21" s="69"/>
      <c r="G21" s="66">
        <v>1420</v>
      </c>
      <c r="H21" s="76"/>
      <c r="I21" s="78">
        <v>1030</v>
      </c>
    </row>
    <row r="22" spans="1:9" ht="12.75">
      <c r="A22" s="4" t="s">
        <v>15</v>
      </c>
      <c r="B22" s="40"/>
      <c r="C22" s="71">
        <v>2475</v>
      </c>
      <c r="D22" s="73"/>
      <c r="E22" s="71">
        <f t="shared" si="0"/>
        <v>4000</v>
      </c>
      <c r="F22" s="69"/>
      <c r="G22" s="66">
        <v>1525</v>
      </c>
      <c r="I22" s="78">
        <v>1040</v>
      </c>
    </row>
    <row r="23" spans="1:9" ht="12.75">
      <c r="A23" s="4"/>
      <c r="B23" s="40"/>
      <c r="C23" s="66"/>
      <c r="D23" s="69"/>
      <c r="E23" s="66"/>
      <c r="F23" s="69"/>
      <c r="G23" s="66"/>
      <c r="I23" s="79"/>
    </row>
    <row r="24" spans="1:9" ht="13.5" thickBot="1">
      <c r="A24" s="5"/>
      <c r="B24" s="41"/>
      <c r="C24" s="74"/>
      <c r="D24" s="70"/>
      <c r="E24" s="67"/>
      <c r="F24" s="70"/>
      <c r="G24" s="67"/>
      <c r="I24" s="80"/>
    </row>
    <row r="27" spans="1:7" ht="20.25">
      <c r="A27" s="106" t="s">
        <v>16</v>
      </c>
      <c r="B27" s="106"/>
      <c r="C27" s="106"/>
      <c r="D27" s="106"/>
      <c r="E27" s="106"/>
      <c r="F27" s="106"/>
      <c r="G27" s="106"/>
    </row>
    <row r="28" ht="13.5" thickBot="1"/>
    <row r="29" spans="1:7" ht="13.5" thickBot="1">
      <c r="A29" s="7" t="s">
        <v>17</v>
      </c>
      <c r="B29" s="8"/>
      <c r="C29" s="8" t="s">
        <v>18</v>
      </c>
      <c r="D29" s="8"/>
      <c r="E29" s="8" t="s">
        <v>19</v>
      </c>
      <c r="F29" s="8"/>
      <c r="G29" s="9" t="s">
        <v>18</v>
      </c>
    </row>
    <row r="30" spans="1:7" ht="12.75">
      <c r="A30" s="10" t="s">
        <v>20</v>
      </c>
      <c r="B30" s="11"/>
      <c r="C30" s="94">
        <v>185</v>
      </c>
      <c r="D30" s="11"/>
      <c r="E30" s="11" t="s">
        <v>20</v>
      </c>
      <c r="F30" s="11"/>
      <c r="G30" s="98">
        <v>185</v>
      </c>
    </row>
    <row r="31" spans="1:7" ht="12.75">
      <c r="A31" s="12" t="s">
        <v>21</v>
      </c>
      <c r="B31" s="3"/>
      <c r="C31" s="95">
        <v>230</v>
      </c>
      <c r="D31" s="3"/>
      <c r="E31" s="3" t="s">
        <v>21</v>
      </c>
      <c r="F31" s="3"/>
      <c r="G31" s="99">
        <v>230</v>
      </c>
    </row>
    <row r="32" spans="1:7" ht="12.75">
      <c r="A32" s="12" t="s">
        <v>22</v>
      </c>
      <c r="B32" s="3"/>
      <c r="C32" s="95">
        <v>325</v>
      </c>
      <c r="D32" s="3"/>
      <c r="E32" s="3" t="s">
        <v>22</v>
      </c>
      <c r="F32" s="3"/>
      <c r="G32" s="99">
        <v>325</v>
      </c>
    </row>
    <row r="33" spans="1:7" ht="12.75">
      <c r="A33" s="91" t="s">
        <v>23</v>
      </c>
      <c r="B33" s="92"/>
      <c r="C33" s="96">
        <v>455</v>
      </c>
      <c r="D33" s="92"/>
      <c r="E33" s="92" t="s">
        <v>23</v>
      </c>
      <c r="F33" s="92"/>
      <c r="G33" s="100">
        <v>455</v>
      </c>
    </row>
    <row r="34" spans="1:7" ht="13.5" thickBot="1">
      <c r="A34" s="13" t="s">
        <v>182</v>
      </c>
      <c r="B34" s="6"/>
      <c r="C34" s="97">
        <v>725</v>
      </c>
      <c r="D34" s="6"/>
      <c r="E34" s="6" t="s">
        <v>182</v>
      </c>
      <c r="F34" s="6"/>
      <c r="G34" s="101">
        <v>725</v>
      </c>
    </row>
    <row r="35" spans="1:7" ht="20.25">
      <c r="A35" s="93" t="s">
        <v>181</v>
      </c>
      <c r="G35" s="2"/>
    </row>
    <row r="37" ht="12.75">
      <c r="F37">
        <v>70.3</v>
      </c>
    </row>
    <row r="38" spans="1:6" ht="15">
      <c r="A38" s="28" t="s">
        <v>153</v>
      </c>
      <c r="B38" s="28"/>
      <c r="C38" s="28"/>
      <c r="D38" s="28"/>
      <c r="E38" s="28"/>
      <c r="F38" s="28"/>
    </row>
    <row r="39" spans="1:7" ht="15">
      <c r="A39" s="28" t="s">
        <v>175</v>
      </c>
      <c r="B39" s="42"/>
      <c r="C39" s="42"/>
      <c r="D39" s="42"/>
      <c r="E39" s="42"/>
      <c r="F39" s="42"/>
      <c r="G39" s="44"/>
    </row>
    <row r="40" spans="1:7" ht="15">
      <c r="A40" s="28" t="s">
        <v>73</v>
      </c>
      <c r="B40" s="42"/>
      <c r="C40" s="42"/>
      <c r="D40" s="42"/>
      <c r="E40" s="42"/>
      <c r="F40" s="42"/>
      <c r="G40" s="45"/>
    </row>
    <row r="41" spans="1:7" ht="11.25" customHeight="1">
      <c r="A41" s="42"/>
      <c r="B41" s="42"/>
      <c r="C41" s="42"/>
      <c r="D41" s="42"/>
      <c r="E41" s="42"/>
      <c r="F41" s="42"/>
      <c r="G41" s="45"/>
    </row>
    <row r="42" spans="1:7" ht="15">
      <c r="A42" s="46" t="s">
        <v>154</v>
      </c>
      <c r="B42" s="46"/>
      <c r="C42" s="46"/>
      <c r="D42" s="46"/>
      <c r="E42" s="46"/>
      <c r="F42" s="46"/>
      <c r="G42" s="46"/>
    </row>
    <row r="44" spans="1:6" ht="15">
      <c r="A44" s="28"/>
      <c r="B44" s="28"/>
      <c r="C44" s="28"/>
      <c r="D44" s="28"/>
      <c r="E44" s="28"/>
      <c r="F44" s="28"/>
    </row>
    <row r="45" spans="1:7" ht="15">
      <c r="A45" s="28"/>
      <c r="B45" s="42"/>
      <c r="C45" s="42"/>
      <c r="D45" s="42"/>
      <c r="E45" s="42"/>
      <c r="F45" s="42"/>
      <c r="G45" s="43"/>
    </row>
    <row r="46" spans="1:7" ht="15">
      <c r="A46" s="28"/>
      <c r="B46" s="42"/>
      <c r="C46" s="42"/>
      <c r="D46" s="42"/>
      <c r="E46" s="42"/>
      <c r="F46" s="42"/>
      <c r="G46" s="44"/>
    </row>
    <row r="47" spans="1:7" ht="15">
      <c r="A47" s="28"/>
      <c r="B47" s="42"/>
      <c r="C47" s="42"/>
      <c r="D47" s="42"/>
      <c r="E47" s="42"/>
      <c r="F47" s="42"/>
      <c r="G47" s="45"/>
    </row>
    <row r="48" spans="1:7" ht="11.25" customHeight="1">
      <c r="A48" s="42"/>
      <c r="B48" s="42"/>
      <c r="C48" s="42"/>
      <c r="D48" s="42"/>
      <c r="E48" s="42"/>
      <c r="F48" s="42"/>
      <c r="G48" s="45"/>
    </row>
    <row r="49" spans="1:7" ht="15">
      <c r="A49" s="46"/>
      <c r="B49" s="46"/>
      <c r="C49" s="46"/>
      <c r="D49" s="46"/>
      <c r="E49" s="46"/>
      <c r="F49" s="46"/>
      <c r="G49" s="46"/>
    </row>
  </sheetData>
  <sheetProtection/>
  <mergeCells count="2">
    <mergeCell ref="A27:G27"/>
    <mergeCell ref="A9:I9"/>
  </mergeCells>
  <printOptions horizontalCentered="1"/>
  <pageMargins left="0.5905511811023623" right="0" top="0.3937007874015748" bottom="0" header="0.82677165354330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"ПГС" | Вентиляционные решетки</dc:title>
  <dc:subject/>
  <dc:creator>Vera</dc:creator>
  <cp:keywords/>
  <dc:description/>
  <cp:lastModifiedBy>User</cp:lastModifiedBy>
  <cp:lastPrinted>2019-04-25T11:17:02Z</cp:lastPrinted>
  <dcterms:created xsi:type="dcterms:W3CDTF">2002-08-03T17:04:03Z</dcterms:created>
  <dcterms:modified xsi:type="dcterms:W3CDTF">2021-01-21T12:33:45Z</dcterms:modified>
  <cp:category/>
  <cp:version/>
  <cp:contentType/>
  <cp:contentStatus/>
</cp:coreProperties>
</file>